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ДАБА\"/>
    </mc:Choice>
  </mc:AlternateContent>
  <bookViews>
    <workbookView xWindow="0" yWindow="0" windowWidth="11970" windowHeight="8595"/>
  </bookViews>
  <sheets>
    <sheet name="Додаток 1" sheetId="1" r:id="rId1"/>
    <sheet name="А) НАВЧАЛЬНА РОБОТА" sheetId="2" r:id="rId2"/>
    <sheet name="Б) НАВЧАЛЬНО-МЕТОДИЧНА РОБОТА" sheetId="3" r:id="rId3"/>
    <sheet name="В) НАУКОВА РОБОТА" sheetId="4" r:id="rId4"/>
    <sheet name="Г) ОРГАНІЗАЦІЙНА РОБОТА" sheetId="5" r:id="rId5"/>
    <sheet name="Д) ВИХОВНА РОБОТА" sheetId="6" r:id="rId6"/>
    <sheet name="Е) ПРОФОРІЄНТАЦІЙНА РОБОТА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E14" i="7" l="1"/>
  <c r="H18" i="1" s="1"/>
  <c r="E36" i="6"/>
  <c r="H17" i="1" s="1"/>
  <c r="E38" i="5"/>
  <c r="H16" i="1" s="1"/>
  <c r="E26" i="2" l="1"/>
  <c r="E97" i="4" l="1"/>
  <c r="H15" i="1" s="1"/>
  <c r="E51" i="3" l="1"/>
  <c r="H14" i="1" s="1"/>
  <c r="H19" i="1" s="1"/>
</calcChain>
</file>

<file path=xl/sharedStrings.xml><?xml version="1.0" encoding="utf-8"?>
<sst xmlns="http://schemas.openxmlformats.org/spreadsheetml/2006/main" count="660" uniqueCount="442">
  <si>
    <t>Додаток 1</t>
  </si>
  <si>
    <t>Відомості самооцінювання</t>
  </si>
  <si>
    <t>показників діяльності науково-педагогічного працівника</t>
  </si>
  <si>
    <t>А) НАВЧАЛЬНА РОБОТА</t>
  </si>
  <si>
    <t>Б) НАВЧАЛЬНО-МЕТОДИЧНА РОБОТА</t>
  </si>
  <si>
    <t>В) НАУКОВА РОБОТА</t>
  </si>
  <si>
    <t>Г) ОРГАНІЗАЦІЙНА РОБОТА</t>
  </si>
  <si>
    <t>Д) ВИХОВНА РОБОТА</t>
  </si>
  <si>
    <t>Е) ПРОФОРІЄНТАЦІЙНА РОБОТА</t>
  </si>
  <si>
    <t>Підпис викладача</t>
  </si>
  <si>
    <t>Кількість балів</t>
  </si>
  <si>
    <t>ВИД РОБОТИ</t>
  </si>
  <si>
    <t xml:space="preserve"> </t>
  </si>
  <si>
    <t>Дата</t>
  </si>
  <si>
    <t>Всього балів ∑</t>
  </si>
  <si>
    <t>ПІБ</t>
  </si>
  <si>
    <t>Завідувач кафедри</t>
  </si>
  <si>
    <t>Підпис</t>
  </si>
  <si>
    <t>дата</t>
  </si>
  <si>
    <t>Додаток 2</t>
  </si>
  <si>
    <t>ТАБЛИЦІ</t>
  </si>
  <si>
    <t>для визначення балів показників діяльності</t>
  </si>
  <si>
    <t>науково-педагогічних працівників</t>
  </si>
  <si>
    <t>№</t>
  </si>
  <si>
    <t>-</t>
  </si>
  <si>
    <t>∑</t>
  </si>
  <si>
    <t>Вид роботи</t>
  </si>
  <si>
    <t>Кількість можливих балів</t>
  </si>
  <si>
    <t>Кількість набраних балів</t>
  </si>
  <si>
    <t>A.1</t>
  </si>
  <si>
    <t>A.2</t>
  </si>
  <si>
    <t>A.3</t>
  </si>
  <si>
    <t>A.4</t>
  </si>
  <si>
    <t>A.5</t>
  </si>
  <si>
    <t>A.6</t>
  </si>
  <si>
    <t>Підготовка та проведення аудиторних занять:</t>
  </si>
  <si>
    <t>державною мовою</t>
  </si>
  <si>
    <t>англійською мовою або іншою офіційною мовою ЄС (крім мовних навчальних дисциплін)</t>
  </si>
  <si>
    <t>за кожні 30 годин аудиторних занять відповідно до навчального навантаження</t>
  </si>
  <si>
    <t>у закордонних закладах вищої освіти</t>
  </si>
  <si>
    <t>за 1 годину</t>
  </si>
  <si>
    <t>викладання дисципліни (лекцій, практичних, лабораторних занять) вперше</t>
  </si>
  <si>
    <t>Додатково за кожні 30 годин аудиторних занять відповідно до навчального навантаження</t>
  </si>
  <si>
    <t>Керівництво кваліфікаційною роботою(проектом)</t>
  </si>
  <si>
    <t>Примітка</t>
  </si>
  <si>
    <t>здобувача освітнього ступеня "бакалавр"</t>
  </si>
  <si>
    <t>здобувача освітнього ступеня "магістр" (ОПП);</t>
  </si>
  <si>
    <t>здобувача освітнього ступеня "магістр" (ОНП);</t>
  </si>
  <si>
    <t>здобувача, який приймає участь в комплексному міжкафедральному проекті</t>
  </si>
  <si>
    <t>здобувача, якщо захист відбувається англійською</t>
  </si>
  <si>
    <t>на 1 здобувача освіти (за умови позитивного захисту кваліфікаційної роботи)</t>
  </si>
  <si>
    <t xml:space="preserve">додатково  </t>
  </si>
  <si>
    <t>Додатково за кожного здобувача</t>
  </si>
  <si>
    <t>Рецензування кваліфікаційних робіт</t>
  </si>
  <si>
    <t>на 1 кваліфікаційну роботу</t>
  </si>
  <si>
    <t>Робота в складі екзаменаційної комісії з підсумкової атестації задобувачів освіти:</t>
  </si>
  <si>
    <t>голова, секретар</t>
  </si>
  <si>
    <t>член комісії;</t>
  </si>
  <si>
    <t>за одного здобувача освіти</t>
  </si>
  <si>
    <t>Проведення відкритого заняття</t>
  </si>
  <si>
    <t>за одне заняття згідно з затвердженним планом (за умови позитивного оцінювання</t>
  </si>
  <si>
    <t>Прийняття академічної різниці</t>
  </si>
  <si>
    <t>за одну особу</t>
  </si>
  <si>
    <t>Загальна кількість балів за результатами навчальної роботи ∑</t>
  </si>
  <si>
    <t>Б.1</t>
  </si>
  <si>
    <t>Б.2</t>
  </si>
  <si>
    <t>Б.3</t>
  </si>
  <si>
    <t>Б.4</t>
  </si>
  <si>
    <t>Б.5</t>
  </si>
  <si>
    <t>Б.6</t>
  </si>
  <si>
    <t>Б.7</t>
  </si>
  <si>
    <t>Б.8</t>
  </si>
  <si>
    <t>Б.9</t>
  </si>
  <si>
    <t>Б.10</t>
  </si>
  <si>
    <t>Б.11</t>
  </si>
  <si>
    <t>Б.12</t>
  </si>
  <si>
    <t>Б.13</t>
  </si>
  <si>
    <t>Б.14</t>
  </si>
  <si>
    <t>Б.15</t>
  </si>
  <si>
    <t>Б.16</t>
  </si>
  <si>
    <t>Б.17</t>
  </si>
  <si>
    <t>Б.18</t>
  </si>
  <si>
    <t>Б.19</t>
  </si>
  <si>
    <t>Видання</t>
  </si>
  <si>
    <t>НА ВСІХ АВТОРІВ У випадку видання англійською або французькою мовою - застосовується коефіцієнт 1,2</t>
  </si>
  <si>
    <t>друкованого підручника</t>
  </si>
  <si>
    <t>навчального посібника</t>
  </si>
  <si>
    <t>методичних вказівок</t>
  </si>
  <si>
    <t>Рецензування навчально-методичної продукції</t>
  </si>
  <si>
    <t>За 1 видання</t>
  </si>
  <si>
    <t>підручника, посібника</t>
  </si>
  <si>
    <t>Складання (оновлення) освітніх програм спеціальностей (включаючи навчальні плани)</t>
  </si>
  <si>
    <t>80 (40)</t>
  </si>
  <si>
    <t>За 1 освітню програму на всіх викладачів зі скліду робочої групи</t>
  </si>
  <si>
    <t>Складання (оновлення) тестів для вступних іспитів</t>
  </si>
  <si>
    <t>для вступу на освітній рівень "бакалавр";</t>
  </si>
  <si>
    <t>для вступу на освітній рівень "магістр" (ОНП, ОПП);</t>
  </si>
  <si>
    <t xml:space="preserve">на всіх авторів  </t>
  </si>
  <si>
    <t>на всіх авторів</t>
  </si>
  <si>
    <t>Розробка нових навчально-методичних комплексів та розміщення в корпоративному хмарному середовищі MS 365 електроних НМК</t>
  </si>
  <si>
    <t>Підготовка документів (справ) до ліцензування спеціальностей</t>
  </si>
  <si>
    <t>Підготовка документів (справ) до акредитації освітніх програм</t>
  </si>
  <si>
    <t>усій робочій групі за одну освітню програму</t>
  </si>
  <si>
    <t>Розробка нормативних документів (стандартів, положень, правил) академії з питань організації навчальної, наукової, виховної роботи, міжнародної діяльності тощо</t>
  </si>
  <si>
    <t>кожному члену робочої групи за один нормативний документ (окрім адміністративного персоналу академії)</t>
  </si>
  <si>
    <t>Підвищення кваліфікації науково-педагогічних працівників</t>
  </si>
  <si>
    <t>підвищення кваліфікації або стажування з отриманням посвідчення (міжнародне)</t>
  </si>
  <si>
    <t>проходження тренінгів з отриманням сертифікату (міжнародного)</t>
  </si>
  <si>
    <t>отримання другої вищої освіти</t>
  </si>
  <si>
    <t>складання екзамену зі знання мови на рівень В2 та вище</t>
  </si>
  <si>
    <t>за 1 кредит</t>
  </si>
  <si>
    <t>у рік отримання дипому</t>
  </si>
  <si>
    <t>у рік отримання сертифікату</t>
  </si>
  <si>
    <t>20 (30)</t>
  </si>
  <si>
    <t>10 (15)</t>
  </si>
  <si>
    <t>50 (100)</t>
  </si>
  <si>
    <t>у рік присвоєння</t>
  </si>
  <si>
    <t>Присвоєння вчених звань доцента (професора, Заслуженого працівника, старшого дослідника)</t>
  </si>
  <si>
    <t>Робота в науково-методичних або експертних комісіях МОН України, інших міністерств та відомств</t>
  </si>
  <si>
    <t>15 (10)</t>
  </si>
  <si>
    <t>за одну освітню програму</t>
  </si>
  <si>
    <t>Робота в галузевих експертних радах (ГЕР) НАЗЯВО</t>
  </si>
  <si>
    <t>Участь в акредитаційній експертизі освітньої програми в якості керівника (члена) експертної групи НАЗЯВО</t>
  </si>
  <si>
    <t>Участь НПП у зустрічах з експертами при акредитації освітніх програм</t>
  </si>
  <si>
    <t>Підготовка студента до участі у 2-му турі Всеукраїнської студентської фахової олімпіади, творчого конкурсу за фахом, конкурсу кваліфікаційних робіт (всеукраїнський рівень)</t>
  </si>
  <si>
    <t>учасника олімпіади, конкурсу</t>
  </si>
  <si>
    <t>призера, переможція олімпіади (конкурсу)</t>
  </si>
  <si>
    <t>рецензування студентських конкурсних робіт (проектів)</t>
  </si>
  <si>
    <t>за одного учасника на одну начальну дисципліну</t>
  </si>
  <si>
    <t>За одну роботу</t>
  </si>
  <si>
    <t>Участь в організації проведення 2-го туру Всеукраїнської студентської фахової олімпіади, який проводиться в академії</t>
  </si>
  <si>
    <t>участь в роботі оргкомітету олімпіади</t>
  </si>
  <si>
    <t>участь в роботі апеляційної комісії олімпіади</t>
  </si>
  <si>
    <t>на всіх членів оргкомітету</t>
  </si>
  <si>
    <t>Керівництво кваліфікаційною роботою (проектом), яка прийняла участь у огляді-конкурсі кваліфікаційних робіт архітектурних шкіл України:</t>
  </si>
  <si>
    <t>10 (5)</t>
  </si>
  <si>
    <t>20 (10)</t>
  </si>
  <si>
    <t>бакалавр - диплом І ступеня(ІІ, ІІІ ступеню)</t>
  </si>
  <si>
    <t>магіістр - диплом І ступеня(ІІ, ІІІ ступеню)</t>
  </si>
  <si>
    <t>Організація загально академічних або факультетських студентських творчих конкурсів і воркшопів</t>
  </si>
  <si>
    <t>голова оргкомітету</t>
  </si>
  <si>
    <t>секретар оргкомітету, член журі</t>
  </si>
  <si>
    <t>член оргкомітету</t>
  </si>
  <si>
    <t>Участь в організації проведення 2-го туру Всеукраїнського конкурсу наукових робіт, який проводиться на базі академії</t>
  </si>
  <si>
    <t>участь в роботі оргкомітету конкурсу</t>
  </si>
  <si>
    <t>участь в роботі апеляційної комісії конкурсу</t>
  </si>
  <si>
    <t>Загальна кількість балів за результатами методичної роботи ∑</t>
  </si>
  <si>
    <t>В.1</t>
  </si>
  <si>
    <t>1.1</t>
  </si>
  <si>
    <t>1.2</t>
  </si>
  <si>
    <t>1.3</t>
  </si>
  <si>
    <t>В.2</t>
  </si>
  <si>
    <t>2.1</t>
  </si>
  <si>
    <t>2.2</t>
  </si>
  <si>
    <t>2.3</t>
  </si>
  <si>
    <t>2.4</t>
  </si>
  <si>
    <t>2.5</t>
  </si>
  <si>
    <t>В.3</t>
  </si>
  <si>
    <t>3.1</t>
  </si>
  <si>
    <t>3.2</t>
  </si>
  <si>
    <t>3.3</t>
  </si>
  <si>
    <t>3.4</t>
  </si>
  <si>
    <t>3..5</t>
  </si>
  <si>
    <t>3.6</t>
  </si>
  <si>
    <t>3.7</t>
  </si>
  <si>
    <t>3.8</t>
  </si>
  <si>
    <t>3.9</t>
  </si>
  <si>
    <t>3.10</t>
  </si>
  <si>
    <t>3.11</t>
  </si>
  <si>
    <t>3.12</t>
  </si>
  <si>
    <t>В.4</t>
  </si>
  <si>
    <t>4.1</t>
  </si>
  <si>
    <t>4.2</t>
  </si>
  <si>
    <t>В.5</t>
  </si>
  <si>
    <t>5.1</t>
  </si>
  <si>
    <t>5.2</t>
  </si>
  <si>
    <t>5.3</t>
  </si>
  <si>
    <t>В.6</t>
  </si>
  <si>
    <t>В.7</t>
  </si>
  <si>
    <t>7.1</t>
  </si>
  <si>
    <t>7.2</t>
  </si>
  <si>
    <t>7.3</t>
  </si>
  <si>
    <t>В.8</t>
  </si>
  <si>
    <t>8.1</t>
  </si>
  <si>
    <t>8.2</t>
  </si>
  <si>
    <t>8.3</t>
  </si>
  <si>
    <t>8.4</t>
  </si>
  <si>
    <t>Участь у основному конкурсі наукових робіт МОН, конкурсі наукових робіт молодих вчених МОН</t>
  </si>
  <si>
    <t>внутрішньо академічний етап</t>
  </si>
  <si>
    <t>зовнішній етап</t>
  </si>
  <si>
    <t>підготовка експертних висновків</t>
  </si>
  <si>
    <t>за одну розробку на всіх авторів</t>
  </si>
  <si>
    <t>Виконання наукових досліджень</t>
  </si>
  <si>
    <t>Керівник та виконавець науково-дослідної роботи за державним фінансуванням або на договірній основі</t>
  </si>
  <si>
    <t>Отримання грантів на виконання наукових досліджень</t>
  </si>
  <si>
    <t>міжнародних</t>
  </si>
  <si>
    <t>державних (регіональних)</t>
  </si>
  <si>
    <t>Кожному автору</t>
  </si>
  <si>
    <t>Отримання стипендій Президента (Верховної ради, Кабінету Міністрів) України та наукові дослідження</t>
  </si>
  <si>
    <t>Підготовка та видання наукових друкованих праць</t>
  </si>
  <si>
    <t>Монографія</t>
  </si>
  <si>
    <t>Монографія в Scopus, WoS</t>
  </si>
  <si>
    <t>Наукові статті: за кожну статтю (для підтвердження додається перелік)</t>
  </si>
  <si>
    <t>в науковому закордонному виданні</t>
  </si>
  <si>
    <t>в науковому фаховому виданні України (за списком МОН)</t>
  </si>
  <si>
    <t>наукові статті в інших виданнях</t>
  </si>
  <si>
    <t>Тези доповідей на міжнародній або всеукраїнській конференції</t>
  </si>
  <si>
    <t>Наукові доповіді на міжнародних або всеукраїнських конференціях</t>
  </si>
  <si>
    <t>2.6</t>
  </si>
  <si>
    <t>якщо конференція відбувається в Україні</t>
  </si>
  <si>
    <t>якщо конференція відбувається поза межами України</t>
  </si>
  <si>
    <t>на доповідача за умови підтвердження сертифікатом</t>
  </si>
  <si>
    <t>Виконання архітектурних проектів, творів дизайну, творів мистецтва</t>
  </si>
  <si>
    <t>реалізований архітектурний або містобудівний проект (керівник авторського колективу/учасник)</t>
  </si>
  <si>
    <t>архітектурний або містобудівний проект (керівник авторського колективу/учасник)</t>
  </si>
  <si>
    <t>реалізований проект інтер'єру або благоустрою</t>
  </si>
  <si>
    <t>твір дизайну (предметного, графічного тощо), твір скульптури, живопису, графіки</t>
  </si>
  <si>
    <t>персональна виставка творів мистецтва</t>
  </si>
  <si>
    <t>участь у фахових виставках - міжнародний/всеукраїнський/місцевий рівень</t>
  </si>
  <si>
    <t>100/75</t>
  </si>
  <si>
    <t>50/30</t>
  </si>
  <si>
    <t>20/15/10</t>
  </si>
  <si>
    <t>Отримання охоронних документів, захист дисертацій та присудження наукового ступеня та ін.</t>
  </si>
  <si>
    <t>Отримання почесного звання академіка/члена-кореспондента НАНУ</t>
  </si>
  <si>
    <t>Отримання звання дійсного члена (академіка)/члена-кореспондента Всеукраїнських громадських галузевих організацій (академій)</t>
  </si>
  <si>
    <t>в рік отримання</t>
  </si>
  <si>
    <t>200/150</t>
  </si>
  <si>
    <t>50/25</t>
  </si>
  <si>
    <t>Особистий захист дисертації та присудження наукового ступеня</t>
  </si>
  <si>
    <t>доктора наук</t>
  </si>
  <si>
    <t>доктора філософії(кандидата наук)</t>
  </si>
  <si>
    <t>за результатами затвердження рішень Атестаційної колегії МОН</t>
  </si>
  <si>
    <t>Для наукових керівників</t>
  </si>
  <si>
    <t>захист дисертації докторантом та присудження йому наукового ступеня доктора наук</t>
  </si>
  <si>
    <t>захист дисертації докторантом та присудження йому наукового ступеня доктора філософії (кандидата наук)</t>
  </si>
  <si>
    <t>Наукове керівництво</t>
  </si>
  <si>
    <t>докторантом</t>
  </si>
  <si>
    <t>аспірантом</t>
  </si>
  <si>
    <t>Отримання державних премій за наукові досягнення</t>
  </si>
  <si>
    <t>Створення та обладнання наукової лабораторії, її атестація і сертифікація</t>
  </si>
  <si>
    <t>Отримання державного патенту на винахід</t>
  </si>
  <si>
    <t>Отримання державного патенту на корисну модель</t>
  </si>
  <si>
    <t>Отримання міжнародного патенту</t>
  </si>
  <si>
    <t>Отримання деклараційного патенту</t>
  </si>
  <si>
    <t>Отримання працівниками авторських свідоцтв;</t>
  </si>
  <si>
    <t>кожному автору</t>
  </si>
  <si>
    <t>на всіх виконавців</t>
  </si>
  <si>
    <t>на кожного виконавця</t>
  </si>
  <si>
    <t>20 (40)</t>
  </si>
  <si>
    <t>30 (80)</t>
  </si>
  <si>
    <t>Керівництво науковою та проектно-творчою роботою студентів</t>
  </si>
  <si>
    <t>Підготовка студента до участі у конкурсі студентських наукових та проектно-творчих робіт</t>
  </si>
  <si>
    <t>учасника конкурсу студентських наукових та проектно-творчих робіт</t>
  </si>
  <si>
    <t>призера, переможця конкурсу студентських наукових та проектно-творчих робіт</t>
  </si>
  <si>
    <t>за одного учасника на всіх керівників</t>
  </si>
  <si>
    <t>Керівництво науково-дослідною роботою студентів з підготовки публікацій студента</t>
  </si>
  <si>
    <t>статті у науковому фаховому виданні України</t>
  </si>
  <si>
    <t>статті у студентському збірнику</t>
  </si>
  <si>
    <t>Тези доповідей на внутріньо академічній конференції</t>
  </si>
  <si>
    <t>за 1 публікацію</t>
  </si>
  <si>
    <t>Робота в радах</t>
  </si>
  <si>
    <t>Робота в постійно діючих радах, комітетах, створених міністерствами або їх департаментами</t>
  </si>
  <si>
    <t>Робота в постійно діючих спеціалізованих радах з захисту дисертацій</t>
  </si>
  <si>
    <t>голова (секретар) спеціалізованої ради</t>
  </si>
  <si>
    <t>член спеціалізованої ради</t>
  </si>
  <si>
    <t>Робота в спеціалізованих радах, утворення для разового захисту дисертації</t>
  </si>
  <si>
    <t>Опонування та рецензування (офіційне за наявності відгуку)</t>
  </si>
  <si>
    <t>офіційне опонування докторських дисертацій</t>
  </si>
  <si>
    <t>офіційне опонування кандидатських дисертацій</t>
  </si>
  <si>
    <t>підготовка експертного висновку</t>
  </si>
  <si>
    <t>рецензування кандидатських дисертацій, монографій</t>
  </si>
  <si>
    <t>рецензування авторефератів дисертацій</t>
  </si>
  <si>
    <t>рецензування статей</t>
  </si>
  <si>
    <t>за одну дисертацію</t>
  </si>
  <si>
    <t>за один висновок</t>
  </si>
  <si>
    <t>рецензування докторських дисертацій</t>
  </si>
  <si>
    <t>за одне рецензування</t>
  </si>
  <si>
    <t>Організація наукових конференцій, робота в редакціях наукових журналів</t>
  </si>
  <si>
    <t>Організація наукових конференцій, симпозіумів, семінарів, нарад на базі академії та інших установ:</t>
  </si>
  <si>
    <t>за кожну 10 тис. грн. об'єму договору (без врахування ПДВ) на вссіх виконавців</t>
  </si>
  <si>
    <t>секретар оргкомітету</t>
  </si>
  <si>
    <t>за одну конференцію.</t>
  </si>
  <si>
    <t>Організація студентських конференцій, сипозіумів, семінарів, нарад на базі академії та інших установ:</t>
  </si>
  <si>
    <t>голова/секретар оргкомітету</t>
  </si>
  <si>
    <t>Робота в редакціях наукових журналів</t>
  </si>
  <si>
    <t>головний редактор</t>
  </si>
  <si>
    <t>заступник головного редактора, відповідальний секретар</t>
  </si>
  <si>
    <t>відповідальний за випуск, технічний редактор, англомовний редактор, коректор</t>
  </si>
  <si>
    <t>член редколегії</t>
  </si>
  <si>
    <t>за кожний випуск</t>
  </si>
  <si>
    <t>Інші види наукового навантаження</t>
  </si>
  <si>
    <t>Авторство в нормативних документах, рекомендаціях, які прийняті до впровадження міністерствами, обласними управліннями</t>
  </si>
  <si>
    <t>Перевірка конккурсних (творчих) робіт</t>
  </si>
  <si>
    <t>за одну роботу</t>
  </si>
  <si>
    <t>Участь у всеукрїнських наукових, інноваційних виставках досягнень науково-технічного прогресу, конкурсах стартапів</t>
  </si>
  <si>
    <t>за 1 експонат на всіх авторів</t>
  </si>
  <si>
    <t>50 (30)</t>
  </si>
  <si>
    <t>Г.1</t>
  </si>
  <si>
    <t>Виконання обов'язків</t>
  </si>
  <si>
    <t>члена Вченої ради академії</t>
  </si>
  <si>
    <t>секретаря вченої ради академії</t>
  </si>
  <si>
    <t>голови та члена Ради професорів</t>
  </si>
  <si>
    <t>голови, заступника голови навчально-методичної ради академії, секретаря</t>
  </si>
  <si>
    <t>члена навчально-методичної ради академії</t>
  </si>
  <si>
    <t>голови (заступника голови, секретаря) навчально-методичної ради факультету</t>
  </si>
  <si>
    <t>члена навчально-методичної ради факультету</t>
  </si>
  <si>
    <t>голови вченої ради факультету</t>
  </si>
  <si>
    <t>члена вченої ради факультету</t>
  </si>
  <si>
    <t>секретаря вченої ради факультету</t>
  </si>
  <si>
    <t>гаранта освітньої програми</t>
  </si>
  <si>
    <t>члена комісії з академічної доброчинності, з трудових спорів, з конфліктних ситуацій</t>
  </si>
  <si>
    <t>члена науково-технічної ради академії</t>
  </si>
  <si>
    <t>члена ради молодих вчених</t>
  </si>
  <si>
    <t>виконання обов'язків: ректора, проректора та інших адміністративних посад при сумісництві із науково-педагогічною діяльністю</t>
  </si>
  <si>
    <t>завідувача кафедри</t>
  </si>
  <si>
    <t>заступника завідувача кафедри</t>
  </si>
  <si>
    <t>секретаря кафедри</t>
  </si>
  <si>
    <t>декана факультету(директора інституту)</t>
  </si>
  <si>
    <t>заступника декана факультету (директора інституту)</t>
  </si>
  <si>
    <t>відповідального за сторінки кафедри на офіційному сайті академії</t>
  </si>
  <si>
    <t>відповідального за віртуальний читальний зал</t>
  </si>
  <si>
    <t>відповідального за координацію роботи викладачів кафедри в освітній діяльності можливостей корпоративного хмарного середовища MS Office 365</t>
  </si>
  <si>
    <t>Г.2</t>
  </si>
  <si>
    <t>Робота в приймальній комісії:</t>
  </si>
  <si>
    <t>відповідальний секретар</t>
  </si>
  <si>
    <t>заступник відповідального секретаря</t>
  </si>
  <si>
    <t>член приймальної комісії (технічної служби)</t>
  </si>
  <si>
    <t>технічний секретар</t>
  </si>
  <si>
    <t>голова (член) екзаменаційно-предметної комісії</t>
  </si>
  <si>
    <t>25 (10)</t>
  </si>
  <si>
    <t>член апеляційної комісії</t>
  </si>
  <si>
    <t>Г.3</t>
  </si>
  <si>
    <t>Робота в тимчасовій комісії чи робочій групі (в тому числі з обстеження технічного стану будівель та споруд академії)</t>
  </si>
  <si>
    <t>10..20</t>
  </si>
  <si>
    <t>за кожну участь на одного учасника</t>
  </si>
  <si>
    <t>Г.4</t>
  </si>
  <si>
    <t>Супровід окремого сайту кафедри (факультету), сторінки кафедри (факультету) в соціальних мережах Facebook та Instagram</t>
  </si>
  <si>
    <t>Г.5</t>
  </si>
  <si>
    <t>Участь у містобудівній раді міста, області, інших фахових експертних комісій</t>
  </si>
  <si>
    <t>10…20</t>
  </si>
  <si>
    <t>Загальна кількість балів за результатами організаційної роботи ∑</t>
  </si>
  <si>
    <t>Д.1</t>
  </si>
  <si>
    <t>Робота кураторів академічних груп</t>
  </si>
  <si>
    <t>робота куратора</t>
  </si>
  <si>
    <t>участь в семінарах кураторів</t>
  </si>
  <si>
    <t>перемога в конкурсі кураторів</t>
  </si>
  <si>
    <t>участь в конкурсі кураторів</t>
  </si>
  <si>
    <t>Д.2</t>
  </si>
  <si>
    <t>Культурно-масові заходи</t>
  </si>
  <si>
    <t>організація культурно-масових заходів</t>
  </si>
  <si>
    <t>за організацію одного заходу на кожного організатора за умови висвітлення події на офіційному сайті академії</t>
  </si>
  <si>
    <t>участь у культурно-масових заходах</t>
  </si>
  <si>
    <t>участь у культурно-масових заходах разом з групою</t>
  </si>
  <si>
    <t>не менше 50% групи</t>
  </si>
  <si>
    <t>Д.3</t>
  </si>
  <si>
    <t>Організація загально-академічних (факультетських) заходів: лекцій, бесід, зустрічей із представниками правоохоронних органів, органів охорони здоров'я, громадських організацій, культурними діячами тощо, заходів з благоустрою міста, академії, гуртожитків</t>
  </si>
  <si>
    <t>За умови висвітлення події на офіційному сайті академії</t>
  </si>
  <si>
    <t>Д.4</t>
  </si>
  <si>
    <t>Участь у роботі громадських організації академії</t>
  </si>
  <si>
    <t>Д.5</t>
  </si>
  <si>
    <t>Участь у виховних заходах у гуртожитку</t>
  </si>
  <si>
    <t>Д.6</t>
  </si>
  <si>
    <t>Участь у тематичних заходах психологічної служби</t>
  </si>
  <si>
    <t>Д.7</t>
  </si>
  <si>
    <t>Підготовка та проведення спортивних змагань або участь у спортивних змаганнях у відповідному статусі:</t>
  </si>
  <si>
    <t>головний суддя</t>
  </si>
  <si>
    <t>15 (20)</t>
  </si>
  <si>
    <t>За 1 змагання на рівні академії (за 1 змагання на обласному або всеукраїнському рівні)</t>
  </si>
  <si>
    <t>головний секретар</t>
  </si>
  <si>
    <t>судді</t>
  </si>
  <si>
    <t>Д.8</t>
  </si>
  <si>
    <t>Організація та проведення обов'язкового щорічного оцінювання фізичної підготовленості населення України 21 року (за наказом по академії)</t>
  </si>
  <si>
    <t>голова комісії</t>
  </si>
  <si>
    <t>заступник голови</t>
  </si>
  <si>
    <t>секретар</t>
  </si>
  <si>
    <t>члени комісії</t>
  </si>
  <si>
    <t>Д.9</t>
  </si>
  <si>
    <t>Організація та забезпечення участі збірних за видами спорту у спортивних змаганнях за межами академії</t>
  </si>
  <si>
    <t>за 1 день змагань у м. Дніпро (за межами міста)</t>
  </si>
  <si>
    <t>Д.10</t>
  </si>
  <si>
    <t>Керівництво спортивною секцією</t>
  </si>
  <si>
    <t>якщо секція працює постійно</t>
  </si>
  <si>
    <t>Д.11</t>
  </si>
  <si>
    <t>Підготовка спортсмена, який став:</t>
  </si>
  <si>
    <t>призером міжнародних змагань або виконав норматив МСМК</t>
  </si>
  <si>
    <t>на 1 нагороду, підтверджену: грамотою, дипломом, заявкою на участь у змаганнях або іншим документом</t>
  </si>
  <si>
    <t>призером всеукраїнських змагань або членом штатної збірної України, чи виконав норматив майстра спорту</t>
  </si>
  <si>
    <t>призером обласних змагань або членом збірної запасу України</t>
  </si>
  <si>
    <t>призером змагань в академії або учасником інших змагань</t>
  </si>
  <si>
    <t>Д.12</t>
  </si>
  <si>
    <t>Впровадження фізкультурно-спортивної методики в практичну діяльність</t>
  </si>
  <si>
    <t>за один акт впровадження</t>
  </si>
  <si>
    <t>Д.13</t>
  </si>
  <si>
    <t>Участь викладачів у спортивних змаганнях у якості спортсменів</t>
  </si>
  <si>
    <t>5/10/15/20</t>
  </si>
  <si>
    <t>на рівні академії / обласні / всеукраїнські / міжнародні</t>
  </si>
  <si>
    <t>Д.14</t>
  </si>
  <si>
    <t>Присвоєння судейських категорій та кваліфікацій за видами спорту</t>
  </si>
  <si>
    <t>міжнародна / національна / I-III</t>
  </si>
  <si>
    <t>Загальна кількість за результатами виховної роботи ∑</t>
  </si>
  <si>
    <t>Види робіт</t>
  </si>
  <si>
    <t>Е.1</t>
  </si>
  <si>
    <t>Залучення слухача на підготовчі курси (за умови підтвердження довідкою завідувача підготовчими курсами)</t>
  </si>
  <si>
    <t>За 1 слухача</t>
  </si>
  <si>
    <t>Е.2</t>
  </si>
  <si>
    <t>Відповідальний за підготовку, подання та оформлення матеріалів для забезпечення іміджу академії (факультету), популяризації наукових досліджень</t>
  </si>
  <si>
    <t>Е.3</t>
  </si>
  <si>
    <t>Проведення профорієнтаційної роботи в навчальних закладах області (регіону)</t>
  </si>
  <si>
    <t>за умови підтвердження довідкою завідувача відділу профорієнтаційної роботи та маркетингу</t>
  </si>
  <si>
    <t>Е.4</t>
  </si>
  <si>
    <t>Проведення профорієнтаційної роботи в навчальних закладах міста: підписання договору зі школами, коледжами, ВПУ та активна співпраця з ними (не менше 4 активностей на рік)</t>
  </si>
  <si>
    <t>Е.5</t>
  </si>
  <si>
    <t>Проведення пробного тестування (підготовка варіантів тестів і перевірка)</t>
  </si>
  <si>
    <t>Е.6</t>
  </si>
  <si>
    <t>Проведення заходів з роботодавцями</t>
  </si>
  <si>
    <t>Е.7</t>
  </si>
  <si>
    <t>Сприяння працевлаштуванню випускників (підписання договору, угоди)</t>
  </si>
  <si>
    <t>Е.8</t>
  </si>
  <si>
    <t>Розробка рекламної, інформаційної продукції</t>
  </si>
  <si>
    <t>після затвердження відділом профорієнтаційної роботи та маркетингу</t>
  </si>
  <si>
    <t>Е.9</t>
  </si>
  <si>
    <t>Адміністрування профорієнтаційних сторінок кафедри (спеціальності, факультету) у соціальних мережах, мессенджерах</t>
  </si>
  <si>
    <t>Е.10</t>
  </si>
  <si>
    <t>Участь НПП: у днях відкритих дверей, у культурно-масових заходах, що проводяться адміністрацією міста або області у рамках освітньої або наукової діяльності</t>
  </si>
  <si>
    <t>Загальна кількість балів за результатами профорієнтаційної роботи ∑</t>
  </si>
  <si>
    <t>Посада, вчене звання, науковий ступінь</t>
  </si>
  <si>
    <t>навчальний рік</t>
  </si>
  <si>
    <t>за 20</t>
  </si>
  <si>
    <t xml:space="preserve">Кафедра </t>
  </si>
  <si>
    <t xml:space="preserve">Факультет/інститут </t>
  </si>
  <si>
    <t xml:space="preserve">Виконання вимог п.36 "Ліцензійних умов провадження освітньої діяльності": </t>
  </si>
  <si>
    <t>засвідчується внесенням до ЕДЕБО</t>
  </si>
  <si>
    <t xml:space="preserve">Відомості про показники діяльності </t>
  </si>
  <si>
    <t>завіряю:</t>
  </si>
  <si>
    <r>
      <rPr>
        <b/>
        <sz val="12"/>
        <color theme="1"/>
        <rFont val="Times New Roman"/>
        <family val="1"/>
        <charset val="204"/>
      </rPr>
      <t xml:space="preserve">"Науково-педагогічні, педагогічні та наукові працівники, які забезпечують освітній процес, повинні мати не менше чотирьох досягнень у професійній діяльності за останні п'ять років, визначених у пункті 38 цих Ліцензійних умов" </t>
    </r>
    <r>
      <rPr>
        <sz val="12"/>
        <color theme="1"/>
        <rFont val="Times New Roman"/>
        <family val="1"/>
        <charset val="204"/>
      </rPr>
      <t xml:space="preserve"> </t>
    </r>
  </si>
  <si>
    <r>
      <t>в базі даних</t>
    </r>
    <r>
      <rPr>
        <b/>
        <sz val="12"/>
        <color theme="1"/>
        <rFont val="Times New Roman"/>
        <family val="1"/>
        <charset val="204"/>
      </rPr>
      <t xml:space="preserve"> "Scopus", "Web of Science"</t>
    </r>
    <r>
      <rPr>
        <sz val="12"/>
        <color theme="1"/>
        <rFont val="Times New Roman"/>
        <family val="1"/>
        <charset val="204"/>
      </rPr>
      <t xml:space="preserve"> та журналах з Impact - фактором більше 1</t>
    </r>
  </si>
  <si>
    <r>
      <t xml:space="preserve">в базі даних </t>
    </r>
    <r>
      <rPr>
        <b/>
        <sz val="12"/>
        <color theme="1"/>
        <rFont val="Times New Roman"/>
        <family val="1"/>
        <charset val="204"/>
      </rPr>
      <t xml:space="preserve">"Scopus", "Web of Science" </t>
    </r>
    <r>
      <rPr>
        <sz val="12"/>
        <color theme="1"/>
        <rFont val="Times New Roman"/>
        <family val="1"/>
        <charset val="204"/>
      </rPr>
      <t>та журналах з Impact - фактором 0,99 - 0,4</t>
    </r>
  </si>
  <si>
    <r>
      <t xml:space="preserve">в базі даних </t>
    </r>
    <r>
      <rPr>
        <b/>
        <sz val="12"/>
        <color theme="1"/>
        <rFont val="Times New Roman"/>
        <family val="1"/>
        <charset val="204"/>
      </rPr>
      <t>"Scopus", "Web of Science"</t>
    </r>
    <r>
      <rPr>
        <sz val="12"/>
        <color theme="1"/>
        <rFont val="Times New Roman"/>
        <family val="1"/>
        <charset val="204"/>
      </rPr>
      <t xml:space="preserve"> та журналах з Impact - фактором менше 0,4</t>
    </r>
  </si>
  <si>
    <t>Загальна кількість балів за результатами наукової роботи ∑</t>
  </si>
  <si>
    <r>
      <t xml:space="preserve">електронного підручника (посібника) - електроного навчального видання із систематизованим викладом навчального матеріалу, </t>
    </r>
    <r>
      <rPr>
        <b/>
        <sz val="12"/>
        <color theme="1"/>
        <rFont val="Times New Roman"/>
        <family val="1"/>
        <charset val="204"/>
      </rPr>
      <t>що містить цифрові об'єкти різних форматів та забезпечує інтерактивну взаємодію</t>
    </r>
    <r>
      <rPr>
        <sz val="12"/>
        <color theme="1"/>
        <rFont val="Times New Roman"/>
        <family val="1"/>
        <charset val="204"/>
      </rPr>
      <t>;</t>
    </r>
  </si>
  <si>
    <t>/ 20</t>
  </si>
  <si>
    <t>досягнень у професійній діяльності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</si>
</sst>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3" borderId="0">
      <alignment horizontal="center"/>
    </xf>
  </cellStyleXfs>
  <cellXfs count="142">
    <xf numFmtId="0" fontId="0" fillId="0" borderId="0" xfId="0"/>
    <xf numFmtId="0" fontId="1" fillId="2" borderId="1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3" borderId="0" xfId="1">
      <alignment horizontal="center"/>
    </xf>
    <xf numFmtId="0" fontId="1" fillId="2" borderId="0" xfId="1" applyFill="1">
      <alignment horizontal="center"/>
    </xf>
    <xf numFmtId="0" fontId="1" fillId="2" borderId="1" xfId="1" applyFill="1" applyBorder="1">
      <alignment horizontal="center"/>
    </xf>
    <xf numFmtId="0" fontId="1" fillId="3" borderId="0" xfId="1" applyBorder="1">
      <alignment horizontal="center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left" wrapText="1"/>
    </xf>
    <xf numFmtId="0" fontId="1" fillId="2" borderId="1" xfId="1" applyFill="1" applyBorder="1" applyAlignment="1">
      <alignment vertical="center" wrapText="1"/>
    </xf>
    <xf numFmtId="0" fontId="1" fillId="2" borderId="1" xfId="1" applyFill="1" applyBorder="1" applyAlignment="1">
      <alignment vertical="center"/>
    </xf>
    <xf numFmtId="0" fontId="1" fillId="2" borderId="1" xfId="1" applyFill="1" applyBorder="1" applyAlignment="1">
      <alignment horizontal="left"/>
    </xf>
    <xf numFmtId="0" fontId="1" fillId="2" borderId="1" xfId="1" applyFill="1" applyBorder="1" applyAlignment="1">
      <alignment horizontal="left" vertical="center"/>
    </xf>
    <xf numFmtId="0" fontId="1" fillId="2" borderId="1" xfId="1" applyFill="1" applyBorder="1" applyAlignment="1">
      <alignment horizontal="left" vertical="center" wrapText="1"/>
    </xf>
    <xf numFmtId="0" fontId="1" fillId="2" borderId="4" xfId="1" applyFill="1" applyBorder="1" applyAlignment="1">
      <alignment horizontal="center" vertical="center"/>
    </xf>
    <xf numFmtId="0" fontId="2" fillId="2" borderId="1" xfId="1" applyFont="1" applyFill="1" applyBorder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vertical="center"/>
    </xf>
    <xf numFmtId="0" fontId="1" fillId="2" borderId="1" xfId="1" applyFill="1" applyBorder="1" applyAlignment="1" applyProtection="1">
      <alignment horizontal="center" vertical="center"/>
      <protection locked="0"/>
    </xf>
    <xf numFmtId="0" fontId="1" fillId="2" borderId="0" xfId="1" applyFill="1" applyAlignment="1" applyProtection="1">
      <alignment horizontal="center" vertical="center"/>
      <protection locked="0"/>
    </xf>
    <xf numFmtId="0" fontId="1" fillId="2" borderId="0" xfId="1" applyFill="1" applyAlignment="1">
      <alignment horizontal="center" vertical="center"/>
    </xf>
    <xf numFmtId="0" fontId="1" fillId="2" borderId="0" xfId="1" applyFill="1" applyAlignment="1">
      <alignment horizontal="center" vertical="center" wrapText="1"/>
    </xf>
    <xf numFmtId="0" fontId="1" fillId="2" borderId="0" xfId="1" applyFill="1" applyAlignment="1">
      <alignment horizontal="left" vertical="center" wrapText="1"/>
    </xf>
    <xf numFmtId="0" fontId="1" fillId="2" borderId="3" xfId="1" applyFill="1" applyBorder="1" applyAlignment="1">
      <alignment horizontal="center" vertical="center"/>
    </xf>
    <xf numFmtId="0" fontId="1" fillId="2" borderId="3" xfId="1" applyFill="1" applyBorder="1" applyAlignment="1">
      <alignment horizontal="left" vertical="center"/>
    </xf>
    <xf numFmtId="0" fontId="1" fillId="2" borderId="3" xfId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" fillId="2" borderId="0" xfId="1" applyFill="1" applyAlignment="1">
      <alignment horizontal="left" vertical="center"/>
    </xf>
    <xf numFmtId="0" fontId="1" fillId="2" borderId="3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/>
    </xf>
    <xf numFmtId="0" fontId="1" fillId="2" borderId="4" xfId="1" applyFill="1" applyBorder="1" applyAlignment="1">
      <alignment horizontal="center" vertical="center" wrapText="1"/>
    </xf>
    <xf numFmtId="0" fontId="1" fillId="2" borderId="1" xfId="1" applyFill="1" applyBorder="1" applyAlignment="1" applyProtection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ill="1" applyBorder="1" applyAlignment="1" applyProtection="1">
      <alignment horizontal="center" vertical="center" wrapText="1"/>
      <protection locked="0"/>
    </xf>
    <xf numFmtId="0" fontId="1" fillId="2" borderId="8" xfId="1" applyFill="1" applyBorder="1" applyAlignment="1" applyProtection="1">
      <alignment horizontal="center" vertical="center" wrapText="1"/>
      <protection locked="0"/>
    </xf>
    <xf numFmtId="0" fontId="1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2" borderId="0" xfId="0" applyFont="1" applyFill="1" applyAlignment="1"/>
    <xf numFmtId="1" fontId="1" fillId="0" borderId="1" xfId="0" applyNumberFormat="1" applyFont="1" applyBorder="1" applyAlignment="1">
      <alignment horizontal="center" vertical="center"/>
    </xf>
    <xf numFmtId="164" fontId="1" fillId="2" borderId="0" xfId="0" applyNumberFormat="1" applyFont="1" applyFill="1" applyAlignment="1" applyProtection="1">
      <alignment horizontal="left"/>
      <protection locked="0"/>
    </xf>
    <xf numFmtId="14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/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justify" wrapText="1"/>
    </xf>
    <xf numFmtId="0" fontId="1" fillId="2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3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" fillId="2" borderId="4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2" fillId="2" borderId="4" xfId="1" applyFont="1" applyFill="1" applyBorder="1" applyAlignment="1">
      <alignment horizontal="right"/>
    </xf>
    <xf numFmtId="0" fontId="2" fillId="2" borderId="7" xfId="1" applyFont="1" applyFill="1" applyBorder="1" applyAlignment="1">
      <alignment horizontal="right"/>
    </xf>
    <xf numFmtId="0" fontId="2" fillId="2" borderId="8" xfId="1" applyFont="1" applyFill="1" applyBorder="1" applyAlignment="1">
      <alignment horizontal="right"/>
    </xf>
    <xf numFmtId="0" fontId="1" fillId="2" borderId="3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2" xfId="1" applyFill="1" applyBorder="1" applyAlignment="1">
      <alignment horizontal="left" vertical="center" wrapText="1"/>
    </xf>
    <xf numFmtId="0" fontId="1" fillId="2" borderId="9" xfId="1" applyFill="1" applyBorder="1" applyAlignment="1">
      <alignment horizontal="left" vertical="center" wrapText="1"/>
    </xf>
    <xf numFmtId="0" fontId="1" fillId="2" borderId="10" xfId="1" applyFill="1" applyBorder="1" applyAlignment="1">
      <alignment horizontal="left" vertical="center" wrapText="1"/>
    </xf>
    <xf numFmtId="0" fontId="1" fillId="2" borderId="11" xfId="1" applyFill="1" applyBorder="1" applyAlignment="1">
      <alignment horizontal="left" vertical="center" wrapText="1"/>
    </xf>
    <xf numFmtId="0" fontId="1" fillId="2" borderId="12" xfId="1" applyFill="1" applyBorder="1" applyAlignment="1">
      <alignment horizontal="left" vertical="center" wrapText="1"/>
    </xf>
    <xf numFmtId="0" fontId="1" fillId="2" borderId="13" xfId="1" applyFill="1" applyBorder="1" applyAlignment="1">
      <alignment horizontal="left" vertical="center" wrapText="1"/>
    </xf>
    <xf numFmtId="0" fontId="1" fillId="2" borderId="4" xfId="1" applyFill="1" applyBorder="1" applyAlignment="1">
      <alignment horizontal="left" vertical="center"/>
    </xf>
    <xf numFmtId="0" fontId="1" fillId="2" borderId="7" xfId="1" applyFill="1" applyBorder="1" applyAlignment="1">
      <alignment horizontal="left" vertical="center"/>
    </xf>
    <xf numFmtId="0" fontId="1" fillId="2" borderId="8" xfId="1" applyFill="1" applyBorder="1" applyAlignment="1">
      <alignment horizontal="left" vertical="center"/>
    </xf>
    <xf numFmtId="0" fontId="2" fillId="2" borderId="0" xfId="1" applyFont="1" applyFill="1">
      <alignment horizontal="center"/>
    </xf>
    <xf numFmtId="0" fontId="1" fillId="2" borderId="4" xfId="1" applyFont="1" applyFill="1" applyBorder="1" applyAlignment="1">
      <alignment horizontal="left"/>
    </xf>
    <xf numFmtId="0" fontId="1" fillId="2" borderId="7" xfId="1" applyFont="1" applyFill="1" applyBorder="1" applyAlignment="1">
      <alignment horizontal="left"/>
    </xf>
    <xf numFmtId="0" fontId="1" fillId="2" borderId="8" xfId="1" applyFont="1" applyFill="1" applyBorder="1" applyAlignment="1">
      <alignment horizontal="left"/>
    </xf>
    <xf numFmtId="0" fontId="1" fillId="2" borderId="3" xfId="1" applyFill="1" applyBorder="1" applyAlignment="1">
      <alignment horizontal="left" vertical="center"/>
    </xf>
    <xf numFmtId="0" fontId="1" fillId="2" borderId="6" xfId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1" fillId="2" borderId="5" xfId="1" applyFill="1" applyBorder="1" applyAlignment="1">
      <alignment horizontal="left" vertical="center"/>
    </xf>
    <xf numFmtId="0" fontId="1" fillId="2" borderId="3" xfId="1" applyFill="1" applyBorder="1" applyAlignment="1">
      <alignment horizontal="left" vertical="center" wrapText="1"/>
    </xf>
    <xf numFmtId="0" fontId="1" fillId="2" borderId="5" xfId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right" vertical="center"/>
    </xf>
    <xf numFmtId="0" fontId="2" fillId="2" borderId="7" xfId="1" applyFont="1" applyFill="1" applyBorder="1" applyAlignment="1">
      <alignment horizontal="right" vertical="center"/>
    </xf>
    <xf numFmtId="0" fontId="2" fillId="2" borderId="8" xfId="1" applyFont="1" applyFill="1" applyBorder="1" applyAlignment="1">
      <alignment horizontal="right" vertical="center"/>
    </xf>
    <xf numFmtId="0" fontId="1" fillId="2" borderId="4" xfId="1" applyFill="1" applyBorder="1" applyAlignment="1">
      <alignment horizontal="left" vertical="center" wrapText="1"/>
    </xf>
    <xf numFmtId="0" fontId="1" fillId="2" borderId="7" xfId="1" applyFill="1" applyBorder="1" applyAlignment="1">
      <alignment horizontal="left" vertical="center" wrapText="1"/>
    </xf>
    <xf numFmtId="0" fontId="1" fillId="2" borderId="8" xfId="1" applyFill="1" applyBorder="1" applyAlignment="1">
      <alignment horizontal="left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7" xfId="1" applyFont="1" applyFill="1" applyBorder="1" applyAlignment="1">
      <alignment horizontal="left" vertical="center" wrapText="1"/>
    </xf>
    <xf numFmtId="0" fontId="1" fillId="2" borderId="8" xfId="1" applyFont="1" applyFill="1" applyBorder="1" applyAlignment="1">
      <alignment horizontal="left" vertical="center" wrapText="1"/>
    </xf>
    <xf numFmtId="0" fontId="1" fillId="2" borderId="6" xfId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2" borderId="7" xfId="1" applyFont="1" applyFill="1" applyBorder="1" applyAlignment="1">
      <alignment horizontal="right" vertical="center" wrapText="1"/>
    </xf>
    <xf numFmtId="0" fontId="2" fillId="2" borderId="8" xfId="1" applyFont="1" applyFill="1" applyBorder="1" applyAlignment="1">
      <alignment horizontal="right" vertical="center" wrapText="1"/>
    </xf>
    <xf numFmtId="0" fontId="1" fillId="2" borderId="4" xfId="1" applyFill="1" applyBorder="1" applyAlignment="1">
      <alignment horizontal="right" vertical="center" wrapText="1"/>
    </xf>
    <xf numFmtId="0" fontId="1" fillId="2" borderId="7" xfId="1" applyFill="1" applyBorder="1" applyAlignment="1">
      <alignment horizontal="right" vertical="center" wrapText="1"/>
    </xf>
    <xf numFmtId="0" fontId="1" fillId="2" borderId="8" xfId="1" applyFill="1" applyBorder="1" applyAlignment="1">
      <alignment horizontal="right" vertical="center" wrapText="1"/>
    </xf>
    <xf numFmtId="0" fontId="1" fillId="2" borderId="0" xfId="0" applyFont="1" applyFill="1" applyAlignment="1" applyProtection="1">
      <alignment horizontal="left" wrapText="1"/>
      <protection locked="0"/>
    </xf>
  </cellXfs>
  <cellStyles count="2">
    <cellStyle name="Обычный" xfId="0" builtinId="0"/>
    <cellStyle name="Стиль 1" xfId="1"/>
  </cellStyles>
  <dxfs count="6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Стиль таблицы 1" pivot="0" count="1">
      <tableStyleElement type="wholeTable" dxfId="6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selection activeCell="B6" sqref="B6:H6"/>
    </sheetView>
  </sheetViews>
  <sheetFormatPr defaultRowHeight="15.75" x14ac:dyDescent="0.25"/>
  <cols>
    <col min="1" max="1" width="14.85546875" style="5" customWidth="1"/>
    <col min="2" max="2" width="17.5703125" style="5" customWidth="1"/>
    <col min="3" max="3" width="3.140625" style="5" customWidth="1"/>
    <col min="4" max="4" width="4" style="5" customWidth="1"/>
    <col min="5" max="5" width="3.7109375" style="5" customWidth="1"/>
    <col min="6" max="6" width="12.7109375" style="5" customWidth="1"/>
    <col min="7" max="7" width="15.42578125" style="5" customWidth="1"/>
    <col min="8" max="8" width="12.28515625" style="5" customWidth="1"/>
    <col min="9" max="9" width="11.42578125" style="5" customWidth="1"/>
    <col min="10" max="16384" width="9.140625" style="5"/>
  </cols>
  <sheetData>
    <row r="1" spans="1:9" x14ac:dyDescent="0.25">
      <c r="A1" s="65" t="s">
        <v>0</v>
      </c>
      <c r="B1" s="65"/>
      <c r="C1" s="65"/>
      <c r="D1" s="65"/>
      <c r="E1" s="65"/>
      <c r="F1" s="65"/>
      <c r="G1" s="65"/>
      <c r="H1" s="65"/>
    </row>
    <row r="2" spans="1:9" ht="15.75" customHeight="1" x14ac:dyDescent="0.25">
      <c r="A2" s="78" t="s">
        <v>1</v>
      </c>
      <c r="B2" s="78"/>
      <c r="C2" s="78"/>
      <c r="D2" s="78"/>
      <c r="E2" s="78"/>
      <c r="F2" s="78"/>
      <c r="G2" s="78"/>
      <c r="H2" s="78"/>
    </row>
    <row r="3" spans="1:9" ht="15.75" customHeight="1" x14ac:dyDescent="0.25">
      <c r="A3" s="68" t="s">
        <v>2</v>
      </c>
      <c r="B3" s="68"/>
      <c r="C3" s="68"/>
      <c r="D3" s="68"/>
      <c r="E3" s="68"/>
      <c r="F3" s="68"/>
      <c r="G3" s="68"/>
      <c r="H3" s="68"/>
    </row>
    <row r="4" spans="1:9" ht="15.75" customHeight="1" x14ac:dyDescent="0.25">
      <c r="A4" s="65" t="s">
        <v>427</v>
      </c>
      <c r="B4" s="65"/>
      <c r="C4" s="59"/>
      <c r="D4" s="54" t="s">
        <v>440</v>
      </c>
      <c r="E4" s="59"/>
      <c r="F4" s="61" t="s">
        <v>426</v>
      </c>
      <c r="G4" s="61"/>
      <c r="H4" s="61"/>
    </row>
    <row r="5" spans="1:9" ht="15.75" customHeight="1" x14ac:dyDescent="0.25">
      <c r="A5" s="61"/>
      <c r="B5" s="61"/>
      <c r="C5" s="61"/>
      <c r="D5" s="61"/>
      <c r="E5" s="61"/>
      <c r="F5" s="61"/>
      <c r="G5" s="61"/>
      <c r="H5" s="61"/>
    </row>
    <row r="6" spans="1:9" x14ac:dyDescent="0.25">
      <c r="A6" s="19" t="s">
        <v>15</v>
      </c>
      <c r="B6" s="62"/>
      <c r="C6" s="62"/>
      <c r="D6" s="62"/>
      <c r="E6" s="62"/>
      <c r="F6" s="62"/>
      <c r="G6" s="62"/>
      <c r="H6" s="62"/>
      <c r="I6" s="5" t="s">
        <v>12</v>
      </c>
    </row>
    <row r="7" spans="1:9" x14ac:dyDescent="0.25">
      <c r="A7" s="61" t="s">
        <v>425</v>
      </c>
      <c r="B7" s="61"/>
      <c r="C7" s="61"/>
      <c r="D7" s="61"/>
      <c r="E7" s="61"/>
      <c r="F7" s="62"/>
      <c r="G7" s="62"/>
      <c r="H7" s="62"/>
    </row>
    <row r="8" spans="1:9" x14ac:dyDescent="0.25">
      <c r="A8" s="19" t="s">
        <v>428</v>
      </c>
      <c r="B8" s="141"/>
      <c r="C8" s="141"/>
      <c r="D8" s="141"/>
      <c r="E8" s="141"/>
      <c r="F8" s="141"/>
      <c r="G8" s="141"/>
      <c r="H8" s="141"/>
    </row>
    <row r="9" spans="1:9" x14ac:dyDescent="0.25">
      <c r="A9" s="62"/>
      <c r="B9" s="62"/>
      <c r="C9" s="62"/>
      <c r="D9" s="62"/>
      <c r="E9" s="62"/>
      <c r="F9" s="62"/>
      <c r="G9" s="62"/>
      <c r="H9" s="62"/>
    </row>
    <row r="10" spans="1:9" ht="15.75" customHeight="1" x14ac:dyDescent="0.25">
      <c r="A10" s="61" t="s">
        <v>429</v>
      </c>
      <c r="B10" s="61"/>
      <c r="C10" s="62"/>
      <c r="D10" s="62"/>
      <c r="E10" s="62"/>
      <c r="F10" s="62"/>
      <c r="G10" s="62"/>
      <c r="H10" s="62"/>
    </row>
    <row r="11" spans="1:9" ht="15.75" customHeight="1" x14ac:dyDescent="0.25">
      <c r="A11" s="56"/>
      <c r="B11" s="56"/>
      <c r="C11" s="56"/>
      <c r="D11" s="56"/>
      <c r="E11" s="56"/>
      <c r="F11" s="56"/>
      <c r="G11" s="56"/>
      <c r="H11" s="56"/>
    </row>
    <row r="12" spans="1:9" ht="31.5" x14ac:dyDescent="0.25">
      <c r="A12" s="4" t="s">
        <v>12</v>
      </c>
      <c r="B12" s="79" t="s">
        <v>11</v>
      </c>
      <c r="C12" s="80"/>
      <c r="D12" s="80"/>
      <c r="E12" s="80"/>
      <c r="F12" s="80"/>
      <c r="G12" s="81"/>
      <c r="H12" s="3" t="s">
        <v>10</v>
      </c>
    </row>
    <row r="13" spans="1:9" x14ac:dyDescent="0.25">
      <c r="A13" s="69" t="s">
        <v>13</v>
      </c>
      <c r="B13" s="73" t="s">
        <v>3</v>
      </c>
      <c r="C13" s="73"/>
      <c r="D13" s="73"/>
      <c r="E13" s="73"/>
      <c r="F13" s="73"/>
      <c r="G13" s="74"/>
      <c r="H13" s="58">
        <f>'А) НАВЧАЛЬНА РОБОТА'!E26</f>
        <v>0</v>
      </c>
    </row>
    <row r="14" spans="1:9" x14ac:dyDescent="0.25">
      <c r="A14" s="70"/>
      <c r="B14" s="72" t="s">
        <v>4</v>
      </c>
      <c r="C14" s="73"/>
      <c r="D14" s="73"/>
      <c r="E14" s="73"/>
      <c r="F14" s="73"/>
      <c r="G14" s="74"/>
      <c r="H14" s="58">
        <f>'Б) НАВЧАЛЬНО-МЕТОДИЧНА РОБОТА'!E51</f>
        <v>0</v>
      </c>
    </row>
    <row r="15" spans="1:9" x14ac:dyDescent="0.25">
      <c r="A15" s="70"/>
      <c r="B15" s="72" t="s">
        <v>5</v>
      </c>
      <c r="C15" s="73"/>
      <c r="D15" s="73"/>
      <c r="E15" s="73"/>
      <c r="F15" s="73"/>
      <c r="G15" s="74"/>
      <c r="H15" s="58">
        <f>'В) НАУКОВА РОБОТА'!E97</f>
        <v>0</v>
      </c>
    </row>
    <row r="16" spans="1:9" x14ac:dyDescent="0.25">
      <c r="A16" s="70"/>
      <c r="B16" s="72" t="s">
        <v>6</v>
      </c>
      <c r="C16" s="73"/>
      <c r="D16" s="73"/>
      <c r="E16" s="73"/>
      <c r="F16" s="73"/>
      <c r="G16" s="74"/>
      <c r="H16" s="58">
        <f>'Г) ОРГАНІЗАЦІЙНА РОБОТА'!E38</f>
        <v>0</v>
      </c>
    </row>
    <row r="17" spans="1:8" x14ac:dyDescent="0.25">
      <c r="A17" s="70"/>
      <c r="B17" s="72" t="s">
        <v>7</v>
      </c>
      <c r="C17" s="73"/>
      <c r="D17" s="73"/>
      <c r="E17" s="73"/>
      <c r="F17" s="73"/>
      <c r="G17" s="74"/>
      <c r="H17" s="58">
        <f>'Д) ВИХОВНА РОБОТА'!E36</f>
        <v>0</v>
      </c>
    </row>
    <row r="18" spans="1:8" x14ac:dyDescent="0.25">
      <c r="A18" s="70"/>
      <c r="B18" s="72" t="s">
        <v>8</v>
      </c>
      <c r="C18" s="73"/>
      <c r="D18" s="73"/>
      <c r="E18" s="73"/>
      <c r="F18" s="73"/>
      <c r="G18" s="74"/>
      <c r="H18" s="58">
        <f>'Е) ПРОФОРІЄНТАЦІЙНА РОБОТА'!E14</f>
        <v>0</v>
      </c>
    </row>
    <row r="19" spans="1:8" x14ac:dyDescent="0.25">
      <c r="A19" s="70"/>
      <c r="B19" s="75" t="s">
        <v>14</v>
      </c>
      <c r="C19" s="76"/>
      <c r="D19" s="76"/>
      <c r="E19" s="76"/>
      <c r="F19" s="76"/>
      <c r="G19" s="77"/>
      <c r="H19" s="55">
        <f>SUM(H13:H18)</f>
        <v>0</v>
      </c>
    </row>
    <row r="20" spans="1:8" x14ac:dyDescent="0.25">
      <c r="A20" s="71"/>
      <c r="B20" s="72" t="s">
        <v>9</v>
      </c>
      <c r="C20" s="73"/>
      <c r="D20" s="73"/>
      <c r="E20" s="73"/>
      <c r="F20" s="73"/>
      <c r="G20" s="74"/>
      <c r="H20" s="4"/>
    </row>
    <row r="21" spans="1:8" ht="15.75" customHeight="1" x14ac:dyDescent="0.25">
      <c r="A21" s="61"/>
      <c r="B21" s="61"/>
      <c r="C21" s="61"/>
      <c r="D21" s="61"/>
      <c r="E21" s="61"/>
      <c r="F21" s="61"/>
      <c r="G21" s="61"/>
      <c r="H21" s="61"/>
    </row>
    <row r="22" spans="1:8" ht="15.75" customHeight="1" x14ac:dyDescent="0.25">
      <c r="A22" s="61"/>
      <c r="B22" s="61"/>
      <c r="C22" s="61"/>
      <c r="D22" s="61"/>
      <c r="E22" s="61"/>
      <c r="F22" s="61"/>
      <c r="G22" s="61"/>
      <c r="H22" s="61"/>
    </row>
    <row r="23" spans="1:8" ht="15.75" customHeight="1" x14ac:dyDescent="0.25">
      <c r="A23" s="61"/>
      <c r="B23" s="61"/>
      <c r="C23" s="61"/>
      <c r="D23" s="61"/>
      <c r="E23" s="61"/>
      <c r="F23" s="61"/>
      <c r="G23" s="61"/>
      <c r="H23" s="61"/>
    </row>
    <row r="24" spans="1:8" ht="15.75" customHeight="1" x14ac:dyDescent="0.25">
      <c r="A24" s="61"/>
      <c r="B24" s="61"/>
      <c r="C24" s="61"/>
      <c r="D24" s="61"/>
      <c r="E24" s="61"/>
      <c r="F24" s="61"/>
      <c r="G24" s="61"/>
      <c r="H24" s="61"/>
    </row>
    <row r="25" spans="1:8" ht="15" customHeight="1" x14ac:dyDescent="0.25">
      <c r="A25" s="66" t="s">
        <v>430</v>
      </c>
      <c r="B25" s="66"/>
      <c r="C25" s="66"/>
      <c r="D25" s="66"/>
      <c r="E25" s="66"/>
      <c r="F25" s="66"/>
      <c r="G25" s="66"/>
      <c r="H25" s="66"/>
    </row>
    <row r="26" spans="1:8" ht="15" customHeight="1" x14ac:dyDescent="0.25">
      <c r="A26" s="67" t="s">
        <v>434</v>
      </c>
      <c r="B26" s="67"/>
      <c r="C26" s="67"/>
      <c r="D26" s="67"/>
      <c r="E26" s="67"/>
      <c r="F26" s="67"/>
      <c r="G26" s="67"/>
      <c r="H26" s="67"/>
    </row>
    <row r="27" spans="1:8" ht="15" customHeight="1" x14ac:dyDescent="0.25">
      <c r="A27" s="67"/>
      <c r="B27" s="67"/>
      <c r="C27" s="67"/>
      <c r="D27" s="67"/>
      <c r="E27" s="67"/>
      <c r="F27" s="67"/>
      <c r="G27" s="67"/>
      <c r="H27" s="67"/>
    </row>
    <row r="28" spans="1:8" ht="15" customHeight="1" x14ac:dyDescent="0.25">
      <c r="A28" s="67"/>
      <c r="B28" s="67"/>
      <c r="C28" s="67"/>
      <c r="D28" s="67"/>
      <c r="E28" s="67"/>
      <c r="F28" s="67"/>
      <c r="G28" s="67"/>
      <c r="H28" s="67"/>
    </row>
    <row r="29" spans="1:8" ht="15" customHeight="1" x14ac:dyDescent="0.25">
      <c r="A29" s="57" t="s">
        <v>431</v>
      </c>
      <c r="B29" s="57"/>
      <c r="C29" s="57"/>
      <c r="D29" s="63"/>
      <c r="E29" s="63"/>
      <c r="F29" s="64" t="s">
        <v>441</v>
      </c>
      <c r="G29" s="64"/>
      <c r="H29" s="64"/>
    </row>
    <row r="30" spans="1:8" ht="15" customHeight="1" x14ac:dyDescent="0.25">
      <c r="A30" s="19"/>
      <c r="B30" s="61"/>
      <c r="C30" s="61"/>
      <c r="D30" s="61"/>
      <c r="E30" s="61"/>
      <c r="F30" s="61"/>
      <c r="G30" s="61"/>
      <c r="H30" s="61"/>
    </row>
    <row r="31" spans="1:8" ht="15.75" customHeight="1" x14ac:dyDescent="0.25">
      <c r="A31" s="61"/>
      <c r="B31" s="61"/>
      <c r="C31" s="61"/>
      <c r="D31" s="61"/>
      <c r="E31" s="61"/>
      <c r="F31" s="61"/>
      <c r="G31" s="61"/>
      <c r="H31" s="61"/>
    </row>
    <row r="32" spans="1:8" ht="15.75" customHeight="1" x14ac:dyDescent="0.25">
      <c r="A32" s="61"/>
      <c r="B32" s="61"/>
      <c r="C32" s="61"/>
      <c r="D32" s="61"/>
      <c r="E32" s="61"/>
      <c r="F32" s="61"/>
      <c r="G32" s="61"/>
      <c r="H32" s="61"/>
    </row>
    <row r="33" spans="1:8" ht="15.75" customHeight="1" x14ac:dyDescent="0.25">
      <c r="A33" s="61"/>
      <c r="B33" s="61"/>
      <c r="C33" s="61"/>
      <c r="D33" s="61"/>
      <c r="E33" s="61"/>
      <c r="F33" s="61"/>
      <c r="G33" s="61"/>
      <c r="H33" s="61"/>
    </row>
    <row r="34" spans="1:8" ht="15.75" customHeight="1" x14ac:dyDescent="0.25">
      <c r="A34" s="61"/>
      <c r="B34" s="61"/>
      <c r="C34" s="61"/>
      <c r="D34" s="61"/>
      <c r="E34" s="61"/>
      <c r="F34" s="61"/>
      <c r="G34" s="61"/>
      <c r="H34" s="61"/>
    </row>
    <row r="35" spans="1:8" ht="15.75" customHeight="1" x14ac:dyDescent="0.25">
      <c r="A35" s="61"/>
      <c r="B35" s="61"/>
      <c r="C35" s="61"/>
      <c r="D35" s="61"/>
      <c r="E35" s="61"/>
      <c r="F35" s="61"/>
      <c r="G35" s="61"/>
      <c r="H35" s="61"/>
    </row>
    <row r="36" spans="1:8" x14ac:dyDescent="0.25">
      <c r="A36" s="65" t="s">
        <v>432</v>
      </c>
      <c r="B36" s="65"/>
      <c r="C36" s="65"/>
      <c r="D36" s="65"/>
      <c r="E36" s="65"/>
      <c r="F36" s="63"/>
      <c r="G36" s="63"/>
      <c r="H36" s="19" t="s">
        <v>433</v>
      </c>
    </row>
    <row r="37" spans="1:8" x14ac:dyDescent="0.25">
      <c r="A37" s="61"/>
      <c r="B37" s="61"/>
      <c r="C37" s="61"/>
      <c r="D37" s="61"/>
      <c r="E37" s="61"/>
      <c r="F37" s="68" t="s">
        <v>15</v>
      </c>
      <c r="G37" s="68"/>
      <c r="H37" s="61"/>
    </row>
    <row r="38" spans="1:8" x14ac:dyDescent="0.25">
      <c r="A38" s="61"/>
      <c r="B38" s="61"/>
      <c r="C38" s="61"/>
      <c r="D38" s="61"/>
      <c r="E38" s="61"/>
      <c r="F38" s="61"/>
      <c r="G38" s="61"/>
      <c r="H38" s="61"/>
    </row>
    <row r="39" spans="1:8" x14ac:dyDescent="0.25">
      <c r="A39" s="68" t="s">
        <v>16</v>
      </c>
      <c r="B39" s="68"/>
      <c r="C39" s="61"/>
      <c r="D39" s="61"/>
      <c r="E39" s="61"/>
      <c r="F39" s="61"/>
      <c r="G39" s="61"/>
      <c r="H39" s="61"/>
    </row>
    <row r="40" spans="1:8" x14ac:dyDescent="0.25">
      <c r="A40" s="68" t="s">
        <v>17</v>
      </c>
      <c r="B40" s="68"/>
      <c r="C40" s="61"/>
      <c r="D40" s="61"/>
      <c r="E40" s="61"/>
      <c r="F40" s="61"/>
      <c r="G40" s="60"/>
      <c r="H40" s="61"/>
    </row>
    <row r="41" spans="1:8" x14ac:dyDescent="0.25">
      <c r="A41" s="61"/>
      <c r="B41" s="61"/>
      <c r="C41" s="61"/>
      <c r="D41" s="61"/>
      <c r="E41" s="61"/>
      <c r="F41" s="61"/>
      <c r="G41" s="20" t="s">
        <v>18</v>
      </c>
      <c r="H41" s="61"/>
    </row>
    <row r="42" spans="1:8" ht="15.75" customHeight="1" x14ac:dyDescent="0.25"/>
  </sheetData>
  <sheetProtection sheet="1" objects="1" scenarios="1" formatCells="0" formatColumns="0" formatRows="0" insertColumns="0" insertRows="0" insertHyperlinks="0" deleteColumns="0" deleteRows="0" sort="0" autoFilter="0" pivotTables="0"/>
  <mergeCells count="42">
    <mergeCell ref="F36:G36"/>
    <mergeCell ref="B12:G12"/>
    <mergeCell ref="B13:G13"/>
    <mergeCell ref="B14:G14"/>
    <mergeCell ref="B15:G15"/>
    <mergeCell ref="A3:H3"/>
    <mergeCell ref="A2:H2"/>
    <mergeCell ref="B6:H6"/>
    <mergeCell ref="B8:H8"/>
    <mergeCell ref="F7:H7"/>
    <mergeCell ref="A7:E7"/>
    <mergeCell ref="A5:H5"/>
    <mergeCell ref="C39:F41"/>
    <mergeCell ref="A41:B41"/>
    <mergeCell ref="G39:H39"/>
    <mergeCell ref="H40:H41"/>
    <mergeCell ref="A39:B39"/>
    <mergeCell ref="A40:B40"/>
    <mergeCell ref="A1:H1"/>
    <mergeCell ref="A37:E38"/>
    <mergeCell ref="A4:B4"/>
    <mergeCell ref="F4:H4"/>
    <mergeCell ref="H37:H38"/>
    <mergeCell ref="F38:G38"/>
    <mergeCell ref="A21:H24"/>
    <mergeCell ref="A31:H35"/>
    <mergeCell ref="B30:H30"/>
    <mergeCell ref="A36:E36"/>
    <mergeCell ref="A25:H25"/>
    <mergeCell ref="A26:H28"/>
    <mergeCell ref="F37:G37"/>
    <mergeCell ref="A13:A20"/>
    <mergeCell ref="B16:G16"/>
    <mergeCell ref="B17:G17"/>
    <mergeCell ref="A10:B10"/>
    <mergeCell ref="C10:H10"/>
    <mergeCell ref="A9:H9"/>
    <mergeCell ref="D29:E29"/>
    <mergeCell ref="F29:H29"/>
    <mergeCell ref="B18:G18"/>
    <mergeCell ref="B19:G19"/>
    <mergeCell ref="B20:G20"/>
  </mergeCells>
  <conditionalFormatting sqref="I6">
    <cfRule type="containsBlanks" dxfId="67" priority="24">
      <formula>LEN(TRIM(I6))=0</formula>
    </cfRule>
    <cfRule type="containsBlanks" dxfId="66" priority="29">
      <formula>LEN(TRIM(I6))=0</formula>
    </cfRule>
  </conditionalFormatting>
  <conditionalFormatting sqref="C4">
    <cfRule type="containsBlanks" dxfId="65" priority="6">
      <formula>LEN(TRIM(C4))=0</formula>
    </cfRule>
    <cfRule type="containsBlanks" dxfId="64" priority="28">
      <formula>LEN(TRIM(C4))=0</formula>
    </cfRule>
  </conditionalFormatting>
  <conditionalFormatting sqref="E4">
    <cfRule type="containsBlanks" dxfId="63" priority="5">
      <formula>LEN(TRIM(E4))=0</formula>
    </cfRule>
    <cfRule type="containsBlanks" dxfId="62" priority="25">
      <formula>LEN(TRIM(E4))=0</formula>
    </cfRule>
    <cfRule type="containsBlanks" dxfId="61" priority="27">
      <formula>LEN(TRIM(E4))=0</formula>
    </cfRule>
  </conditionalFormatting>
  <conditionalFormatting sqref="B6:H6">
    <cfRule type="containsBlanks" dxfId="60" priority="4">
      <formula>LEN(TRIM(B6))=0</formula>
    </cfRule>
    <cfRule type="containsBlanks" dxfId="59" priority="23">
      <formula>LEN(TRIM(B6))=0</formula>
    </cfRule>
  </conditionalFormatting>
  <conditionalFormatting sqref="F7:H7">
    <cfRule type="containsBlanks" dxfId="58" priority="3">
      <formula>LEN(TRIM(F7))=0</formula>
    </cfRule>
    <cfRule type="containsBlanks" dxfId="57" priority="22">
      <formula>LEN(TRIM(F7))=0</formula>
    </cfRule>
  </conditionalFormatting>
  <conditionalFormatting sqref="B8:H8">
    <cfRule type="containsBlanks" dxfId="56" priority="2">
      <formula>LEN(TRIM(B8))=0</formula>
    </cfRule>
    <cfRule type="containsBlanks" dxfId="55" priority="21">
      <formula>LEN(TRIM(B8))=0</formula>
    </cfRule>
  </conditionalFormatting>
  <conditionalFormatting sqref="G40">
    <cfRule type="containsBlanks" dxfId="54" priority="11">
      <formula>LEN(TRIM(G40))=0</formula>
    </cfRule>
    <cfRule type="containsBlanks" dxfId="53" priority="12">
      <formula>LEN(TRIM(G40))=0</formula>
    </cfRule>
    <cfRule type="containsBlanks" dxfId="52" priority="18">
      <formula>LEN(TRIM(G40))=0</formula>
    </cfRule>
  </conditionalFormatting>
  <conditionalFormatting sqref="F36:G36">
    <cfRule type="containsBlanks" dxfId="51" priority="10">
      <formula>LEN(TRIM(F36))=0</formula>
    </cfRule>
    <cfRule type="containsBlanks" dxfId="50" priority="17">
      <formula>LEN(TRIM(F36))=0</formula>
    </cfRule>
  </conditionalFormatting>
  <conditionalFormatting sqref="C10:H10">
    <cfRule type="containsBlanks" dxfId="49" priority="8">
      <formula>LEN(TRIM(C10))=0</formula>
    </cfRule>
    <cfRule type="containsBlanks" dxfId="48" priority="16">
      <formula>LEN(TRIM(C10))=0</formula>
    </cfRule>
  </conditionalFormatting>
  <conditionalFormatting sqref="A9:H9">
    <cfRule type="containsBlanks" dxfId="47" priority="7">
      <formula>LEN(TRIM(A9))=0</formula>
    </cfRule>
    <cfRule type="containsBlanks" dxfId="46" priority="13">
      <formula>LEN(TRIM(A9))=0</formula>
    </cfRule>
    <cfRule type="containsBlanks" dxfId="45" priority="15">
      <formula>LEN(TRIM(A9))=0</formula>
    </cfRule>
  </conditionalFormatting>
  <conditionalFormatting sqref="D29:E29">
    <cfRule type="containsBlanks" dxfId="44" priority="1">
      <formula>LEN(TRIM(D29))=0</formula>
    </cfRule>
  </conditionalFormatting>
  <dataValidations count="2">
    <dataValidation type="whole" allowBlank="1" showInputMessage="1" showErrorMessage="1" sqref="H13:H17">
      <formula1>0</formula1>
      <formula2>100</formula2>
    </dataValidation>
    <dataValidation type="whole" allowBlank="1" showInputMessage="1" showErrorMessage="1" sqref="C4 E4">
      <formula1>0</formula1>
      <formula2>99</formula2>
    </dataValidation>
  </dataValidations>
  <pageMargins left="1.291666666666666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>
      <selection activeCell="E10" sqref="E10"/>
    </sheetView>
  </sheetViews>
  <sheetFormatPr defaultRowHeight="15.75" x14ac:dyDescent="0.25"/>
  <cols>
    <col min="1" max="1" width="5.42578125" style="5" customWidth="1"/>
    <col min="2" max="2" width="52.5703125" style="5" customWidth="1"/>
    <col min="3" max="3" width="11.5703125" style="5" customWidth="1"/>
    <col min="4" max="4" width="32.7109375" style="5" customWidth="1"/>
    <col min="5" max="5" width="11.140625" style="5" customWidth="1"/>
    <col min="6" max="16384" width="9.140625" style="5"/>
  </cols>
  <sheetData>
    <row r="1" spans="1:5" x14ac:dyDescent="0.25">
      <c r="A1" s="65" t="s">
        <v>19</v>
      </c>
      <c r="B1" s="65"/>
      <c r="C1" s="65"/>
      <c r="D1" s="65"/>
      <c r="E1" s="65"/>
    </row>
    <row r="2" spans="1:5" x14ac:dyDescent="0.25">
      <c r="A2" s="78" t="s">
        <v>20</v>
      </c>
      <c r="B2" s="78"/>
      <c r="C2" s="78"/>
      <c r="D2" s="78"/>
      <c r="E2" s="78"/>
    </row>
    <row r="3" spans="1:5" x14ac:dyDescent="0.25">
      <c r="A3" s="78" t="s">
        <v>21</v>
      </c>
      <c r="B3" s="78"/>
      <c r="C3" s="78"/>
      <c r="D3" s="78"/>
      <c r="E3" s="78"/>
    </row>
    <row r="4" spans="1:5" x14ac:dyDescent="0.25">
      <c r="A4" s="78" t="s">
        <v>22</v>
      </c>
      <c r="B4" s="78"/>
      <c r="C4" s="78"/>
      <c r="D4" s="78"/>
      <c r="E4" s="78"/>
    </row>
    <row r="5" spans="1:5" x14ac:dyDescent="0.25">
      <c r="A5" s="19"/>
      <c r="B5" s="19"/>
      <c r="C5" s="19"/>
      <c r="D5" s="19"/>
      <c r="E5" s="19"/>
    </row>
    <row r="6" spans="1:5" x14ac:dyDescent="0.25">
      <c r="A6" s="78" t="s">
        <v>3</v>
      </c>
      <c r="B6" s="78"/>
      <c r="C6" s="78"/>
      <c r="D6" s="78"/>
      <c r="E6" s="78"/>
    </row>
    <row r="7" spans="1:5" x14ac:dyDescent="0.25">
      <c r="A7" s="21"/>
      <c r="B7" s="21"/>
      <c r="C7" s="22"/>
      <c r="D7" s="21"/>
      <c r="E7" s="21"/>
    </row>
    <row r="8" spans="1:5" ht="47.25" x14ac:dyDescent="0.25">
      <c r="A8" s="52" t="s">
        <v>23</v>
      </c>
      <c r="B8" s="52" t="s">
        <v>26</v>
      </c>
      <c r="C8" s="53" t="s">
        <v>27</v>
      </c>
      <c r="D8" s="52" t="s">
        <v>44</v>
      </c>
      <c r="E8" s="53" t="s">
        <v>28</v>
      </c>
    </row>
    <row r="9" spans="1:5" x14ac:dyDescent="0.25">
      <c r="A9" s="23" t="s">
        <v>29</v>
      </c>
      <c r="B9" s="82" t="s">
        <v>35</v>
      </c>
      <c r="C9" s="83"/>
      <c r="D9" s="83"/>
      <c r="E9" s="84"/>
    </row>
    <row r="10" spans="1:5" x14ac:dyDescent="0.25">
      <c r="A10" s="23" t="s">
        <v>24</v>
      </c>
      <c r="B10" s="1" t="s">
        <v>36</v>
      </c>
      <c r="C10" s="23">
        <v>10</v>
      </c>
      <c r="D10" s="85" t="s">
        <v>38</v>
      </c>
      <c r="E10" s="24"/>
    </row>
    <row r="11" spans="1:5" ht="31.5" x14ac:dyDescent="0.25">
      <c r="A11" s="23" t="s">
        <v>24</v>
      </c>
      <c r="B11" s="25" t="s">
        <v>37</v>
      </c>
      <c r="C11" s="2">
        <v>12</v>
      </c>
      <c r="D11" s="87"/>
      <c r="E11" s="24"/>
    </row>
    <row r="12" spans="1:5" x14ac:dyDescent="0.25">
      <c r="A12" s="23" t="s">
        <v>24</v>
      </c>
      <c r="B12" s="1" t="s">
        <v>39</v>
      </c>
      <c r="C12" s="23">
        <v>5</v>
      </c>
      <c r="D12" s="1" t="s">
        <v>40</v>
      </c>
      <c r="E12" s="24"/>
    </row>
    <row r="13" spans="1:5" ht="47.25" x14ac:dyDescent="0.25">
      <c r="A13" s="26" t="s">
        <v>24</v>
      </c>
      <c r="B13" s="25" t="s">
        <v>41</v>
      </c>
      <c r="C13" s="23">
        <v>10</v>
      </c>
      <c r="D13" s="27" t="s">
        <v>42</v>
      </c>
      <c r="E13" s="24"/>
    </row>
    <row r="14" spans="1:5" x14ac:dyDescent="0.25">
      <c r="A14" s="23" t="s">
        <v>30</v>
      </c>
      <c r="B14" s="93" t="s">
        <v>43</v>
      </c>
      <c r="C14" s="94"/>
      <c r="D14" s="94"/>
      <c r="E14" s="95"/>
    </row>
    <row r="15" spans="1:5" x14ac:dyDescent="0.25">
      <c r="A15" s="23" t="s">
        <v>24</v>
      </c>
      <c r="B15" s="1" t="s">
        <v>45</v>
      </c>
      <c r="C15" s="23">
        <v>10</v>
      </c>
      <c r="D15" s="85" t="s">
        <v>50</v>
      </c>
      <c r="E15" s="24"/>
    </row>
    <row r="16" spans="1:5" x14ac:dyDescent="0.25">
      <c r="A16" s="23" t="s">
        <v>24</v>
      </c>
      <c r="B16" s="1" t="s">
        <v>46</v>
      </c>
      <c r="C16" s="23">
        <v>15</v>
      </c>
      <c r="D16" s="86"/>
      <c r="E16" s="24"/>
    </row>
    <row r="17" spans="1:5" x14ac:dyDescent="0.25">
      <c r="A17" s="23" t="s">
        <v>24</v>
      </c>
      <c r="B17" s="1" t="s">
        <v>47</v>
      </c>
      <c r="C17" s="23">
        <v>20</v>
      </c>
      <c r="D17" s="87"/>
      <c r="E17" s="28"/>
    </row>
    <row r="18" spans="1:5" ht="31.5" x14ac:dyDescent="0.25">
      <c r="A18" s="23" t="s">
        <v>24</v>
      </c>
      <c r="B18" s="27" t="s">
        <v>48</v>
      </c>
      <c r="C18" s="23">
        <v>5</v>
      </c>
      <c r="D18" s="29" t="s">
        <v>51</v>
      </c>
      <c r="E18" s="24"/>
    </row>
    <row r="19" spans="1:5" x14ac:dyDescent="0.25">
      <c r="A19" s="23" t="s">
        <v>24</v>
      </c>
      <c r="B19" s="1" t="s">
        <v>49</v>
      </c>
      <c r="C19" s="23">
        <v>15</v>
      </c>
      <c r="D19" s="1" t="s">
        <v>52</v>
      </c>
      <c r="E19" s="24"/>
    </row>
    <row r="20" spans="1:5" x14ac:dyDescent="0.25">
      <c r="A20" s="23" t="s">
        <v>31</v>
      </c>
      <c r="B20" s="1" t="s">
        <v>53</v>
      </c>
      <c r="C20" s="23">
        <v>2</v>
      </c>
      <c r="D20" s="1" t="s">
        <v>54</v>
      </c>
      <c r="E20" s="24"/>
    </row>
    <row r="21" spans="1:5" x14ac:dyDescent="0.25">
      <c r="A21" s="23" t="s">
        <v>32</v>
      </c>
      <c r="B21" s="93" t="s">
        <v>55</v>
      </c>
      <c r="C21" s="94"/>
      <c r="D21" s="94"/>
      <c r="E21" s="95"/>
    </row>
    <row r="22" spans="1:5" x14ac:dyDescent="0.25">
      <c r="A22" s="23" t="s">
        <v>24</v>
      </c>
      <c r="B22" s="1" t="s">
        <v>56</v>
      </c>
      <c r="C22" s="23">
        <v>2</v>
      </c>
      <c r="D22" s="88" t="s">
        <v>58</v>
      </c>
      <c r="E22" s="24"/>
    </row>
    <row r="23" spans="1:5" x14ac:dyDescent="0.25">
      <c r="A23" s="23" t="s">
        <v>24</v>
      </c>
      <c r="B23" s="1" t="s">
        <v>57</v>
      </c>
      <c r="C23" s="23">
        <v>1</v>
      </c>
      <c r="D23" s="89"/>
      <c r="E23" s="28"/>
    </row>
    <row r="24" spans="1:5" ht="63" x14ac:dyDescent="0.25">
      <c r="A24" s="23" t="s">
        <v>33</v>
      </c>
      <c r="B24" s="29" t="s">
        <v>59</v>
      </c>
      <c r="C24" s="23">
        <v>10</v>
      </c>
      <c r="D24" s="25" t="s">
        <v>60</v>
      </c>
      <c r="E24" s="24"/>
    </row>
    <row r="25" spans="1:5" x14ac:dyDescent="0.25">
      <c r="A25" s="23" t="s">
        <v>34</v>
      </c>
      <c r="B25" s="1" t="s">
        <v>61</v>
      </c>
      <c r="C25" s="23">
        <v>5</v>
      </c>
      <c r="D25" s="1" t="s">
        <v>62</v>
      </c>
      <c r="E25" s="24"/>
    </row>
    <row r="26" spans="1:5" x14ac:dyDescent="0.25">
      <c r="A26" s="23" t="s">
        <v>25</v>
      </c>
      <c r="B26" s="90" t="s">
        <v>63</v>
      </c>
      <c r="C26" s="91"/>
      <c r="D26" s="92"/>
      <c r="E26" s="23">
        <f>SUM(E10:E13) + SUM(E15:E20) + SUM(E22:E25)</f>
        <v>0</v>
      </c>
    </row>
    <row r="58" ht="15" customHeight="1" x14ac:dyDescent="0.25"/>
    <row r="63" ht="15" customHeight="1" x14ac:dyDescent="0.25"/>
    <row r="67" ht="15" customHeight="1" x14ac:dyDescent="0.25"/>
    <row r="75" ht="15" customHeight="1" x14ac:dyDescent="0.25"/>
  </sheetData>
  <sheetProtection sheet="1" objects="1" scenarios="1" formatCells="0" formatColumns="0" formatRows="0" insertColumns="0" insertRows="0" insertHyperlinks="0" deleteColumns="0" deleteRows="0" sort="0" autoFilter="0" pivotTables="0"/>
  <mergeCells count="12">
    <mergeCell ref="B26:D26"/>
    <mergeCell ref="A2:E2"/>
    <mergeCell ref="A3:E3"/>
    <mergeCell ref="A4:E4"/>
    <mergeCell ref="D10:D11"/>
    <mergeCell ref="B14:E14"/>
    <mergeCell ref="B21:E21"/>
    <mergeCell ref="A1:E1"/>
    <mergeCell ref="B9:E9"/>
    <mergeCell ref="A6:E6"/>
    <mergeCell ref="D15:D17"/>
    <mergeCell ref="D22:D23"/>
  </mergeCells>
  <conditionalFormatting sqref="E10:E13">
    <cfRule type="containsBlanks" dxfId="43" priority="3">
      <formula>LEN(TRIM(E10))=0</formula>
    </cfRule>
  </conditionalFormatting>
  <conditionalFormatting sqref="E15:E20">
    <cfRule type="containsBlanks" dxfId="42" priority="2">
      <formula>LEN(TRIM(E15))=0</formula>
    </cfRule>
  </conditionalFormatting>
  <conditionalFormatting sqref="E22:E25">
    <cfRule type="containsBlanks" dxfId="41" priority="1">
      <formula>LEN(TRIM(E22))=0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E5" sqref="E5"/>
    </sheetView>
  </sheetViews>
  <sheetFormatPr defaultRowHeight="15.75" x14ac:dyDescent="0.25"/>
  <cols>
    <col min="1" max="1" width="5.28515625" style="5" customWidth="1"/>
    <col min="2" max="2" width="48.85546875" style="5" customWidth="1"/>
    <col min="3" max="3" width="11.7109375" style="5" customWidth="1"/>
    <col min="4" max="4" width="36.5703125" style="5" customWidth="1"/>
    <col min="5" max="5" width="13.140625" style="5" customWidth="1"/>
    <col min="6" max="16384" width="9.140625" style="5"/>
  </cols>
  <sheetData>
    <row r="1" spans="1:5" x14ac:dyDescent="0.25">
      <c r="A1" s="110" t="s">
        <v>4</v>
      </c>
      <c r="B1" s="110"/>
      <c r="C1" s="110"/>
      <c r="D1" s="110"/>
      <c r="E1" s="110"/>
    </row>
    <row r="2" spans="1:5" x14ac:dyDescent="0.25">
      <c r="A2" s="6"/>
      <c r="B2" s="6"/>
      <c r="C2" s="6"/>
      <c r="D2" s="6"/>
      <c r="E2" s="6"/>
    </row>
    <row r="3" spans="1:5" ht="47.25" x14ac:dyDescent="0.25">
      <c r="A3" s="39" t="s">
        <v>23</v>
      </c>
      <c r="B3" s="39" t="s">
        <v>26</v>
      </c>
      <c r="C3" s="44" t="s">
        <v>27</v>
      </c>
      <c r="D3" s="39" t="s">
        <v>44</v>
      </c>
      <c r="E3" s="44" t="s">
        <v>28</v>
      </c>
    </row>
    <row r="4" spans="1:5" x14ac:dyDescent="0.25">
      <c r="A4" s="48" t="s">
        <v>64</v>
      </c>
      <c r="B4" s="111" t="s">
        <v>83</v>
      </c>
      <c r="C4" s="112"/>
      <c r="D4" s="112"/>
      <c r="E4" s="113"/>
    </row>
    <row r="5" spans="1:5" ht="94.5" x14ac:dyDescent="0.25">
      <c r="A5" s="9" t="s">
        <v>24</v>
      </c>
      <c r="B5" s="12" t="s">
        <v>439</v>
      </c>
      <c r="C5" s="9">
        <v>100</v>
      </c>
      <c r="D5" s="16" t="s">
        <v>84</v>
      </c>
      <c r="E5" s="30"/>
    </row>
    <row r="6" spans="1:5" x14ac:dyDescent="0.25">
      <c r="A6" s="9" t="s">
        <v>24</v>
      </c>
      <c r="B6" s="13" t="s">
        <v>85</v>
      </c>
      <c r="C6" s="9">
        <v>80</v>
      </c>
      <c r="D6" s="7"/>
      <c r="E6" s="30"/>
    </row>
    <row r="7" spans="1:5" x14ac:dyDescent="0.25">
      <c r="A7" s="9" t="s">
        <v>24</v>
      </c>
      <c r="B7" s="13" t="s">
        <v>86</v>
      </c>
      <c r="C7" s="9">
        <v>50</v>
      </c>
      <c r="D7" s="7"/>
      <c r="E7" s="31"/>
    </row>
    <row r="8" spans="1:5" x14ac:dyDescent="0.25">
      <c r="A8" s="39" t="s">
        <v>24</v>
      </c>
      <c r="B8" s="13" t="s">
        <v>87</v>
      </c>
      <c r="C8" s="9">
        <v>30</v>
      </c>
      <c r="D8" s="7"/>
      <c r="E8" s="30"/>
    </row>
    <row r="9" spans="1:5" x14ac:dyDescent="0.25">
      <c r="A9" s="48" t="s">
        <v>65</v>
      </c>
      <c r="B9" s="111" t="s">
        <v>88</v>
      </c>
      <c r="C9" s="112"/>
      <c r="D9" s="112"/>
      <c r="E9" s="113"/>
    </row>
    <row r="10" spans="1:5" x14ac:dyDescent="0.25">
      <c r="A10" s="9" t="s">
        <v>24</v>
      </c>
      <c r="B10" s="15" t="s">
        <v>90</v>
      </c>
      <c r="C10" s="17">
        <v>10</v>
      </c>
      <c r="D10" s="114" t="s">
        <v>89</v>
      </c>
      <c r="E10" s="30"/>
    </row>
    <row r="11" spans="1:5" x14ac:dyDescent="0.25">
      <c r="A11" s="9" t="s">
        <v>24</v>
      </c>
      <c r="B11" s="15" t="s">
        <v>87</v>
      </c>
      <c r="C11" s="9">
        <v>5</v>
      </c>
      <c r="D11" s="115"/>
      <c r="E11" s="30"/>
    </row>
    <row r="12" spans="1:5" ht="31.5" x14ac:dyDescent="0.25">
      <c r="A12" s="9" t="s">
        <v>66</v>
      </c>
      <c r="B12" s="16" t="s">
        <v>91</v>
      </c>
      <c r="C12" s="9" t="s">
        <v>92</v>
      </c>
      <c r="D12" s="16" t="s">
        <v>93</v>
      </c>
      <c r="E12" s="30"/>
    </row>
    <row r="13" spans="1:5" ht="31.5" customHeight="1" x14ac:dyDescent="0.25">
      <c r="A13" s="9" t="s">
        <v>67</v>
      </c>
      <c r="B13" s="16" t="s">
        <v>94</v>
      </c>
      <c r="C13" s="7"/>
      <c r="D13" s="7"/>
      <c r="E13" s="47"/>
    </row>
    <row r="14" spans="1:5" x14ac:dyDescent="0.25">
      <c r="A14" s="9" t="s">
        <v>24</v>
      </c>
      <c r="B14" s="15" t="s">
        <v>95</v>
      </c>
      <c r="C14" s="9">
        <v>20</v>
      </c>
      <c r="D14" s="15" t="s">
        <v>97</v>
      </c>
      <c r="E14" s="30"/>
    </row>
    <row r="15" spans="1:5" ht="31.5" x14ac:dyDescent="0.25">
      <c r="A15" s="9" t="s">
        <v>24</v>
      </c>
      <c r="B15" s="16" t="s">
        <v>96</v>
      </c>
      <c r="C15" s="9">
        <v>30</v>
      </c>
      <c r="D15" s="15" t="s">
        <v>98</v>
      </c>
      <c r="E15" s="30"/>
    </row>
    <row r="16" spans="1:5" ht="47.25" x14ac:dyDescent="0.25">
      <c r="A16" s="9" t="s">
        <v>68</v>
      </c>
      <c r="B16" s="16" t="s">
        <v>99</v>
      </c>
      <c r="C16" s="9">
        <v>30</v>
      </c>
      <c r="D16" s="15" t="s">
        <v>98</v>
      </c>
      <c r="E16" s="30"/>
    </row>
    <row r="17" spans="1:6" ht="31.5" x14ac:dyDescent="0.25">
      <c r="A17" s="9" t="s">
        <v>69</v>
      </c>
      <c r="B17" s="16" t="s">
        <v>100</v>
      </c>
      <c r="C17" s="9">
        <v>100</v>
      </c>
      <c r="D17" s="16" t="s">
        <v>102</v>
      </c>
      <c r="E17" s="30"/>
    </row>
    <row r="18" spans="1:6" ht="31.5" x14ac:dyDescent="0.25">
      <c r="A18" s="9" t="s">
        <v>70</v>
      </c>
      <c r="B18" s="16" t="s">
        <v>101</v>
      </c>
      <c r="C18" s="9">
        <v>150</v>
      </c>
      <c r="D18" s="16" t="s">
        <v>102</v>
      </c>
      <c r="E18" s="30"/>
    </row>
    <row r="19" spans="1:6" ht="63" x14ac:dyDescent="0.25">
      <c r="A19" s="9" t="s">
        <v>71</v>
      </c>
      <c r="B19" s="16" t="s">
        <v>103</v>
      </c>
      <c r="C19" s="9">
        <v>10</v>
      </c>
      <c r="D19" s="16" t="s">
        <v>104</v>
      </c>
      <c r="E19" s="30"/>
    </row>
    <row r="20" spans="1:6" x14ac:dyDescent="0.25">
      <c r="A20" s="9" t="s">
        <v>72</v>
      </c>
      <c r="B20" s="107" t="s">
        <v>105</v>
      </c>
      <c r="C20" s="108"/>
      <c r="D20" s="108"/>
      <c r="E20" s="108"/>
      <c r="F20" s="8"/>
    </row>
    <row r="21" spans="1:6" ht="31.5" x14ac:dyDescent="0.25">
      <c r="A21" s="9" t="s">
        <v>24</v>
      </c>
      <c r="B21" s="16" t="s">
        <v>106</v>
      </c>
      <c r="C21" s="9" t="s">
        <v>113</v>
      </c>
      <c r="D21" s="7"/>
      <c r="E21" s="30"/>
    </row>
    <row r="22" spans="1:6" ht="31.5" x14ac:dyDescent="0.25">
      <c r="A22" s="9" t="s">
        <v>24</v>
      </c>
      <c r="B22" s="16" t="s">
        <v>107</v>
      </c>
      <c r="C22" s="9" t="s">
        <v>114</v>
      </c>
      <c r="D22" s="15" t="s">
        <v>110</v>
      </c>
      <c r="E22" s="30"/>
    </row>
    <row r="23" spans="1:6" x14ac:dyDescent="0.25">
      <c r="A23" s="9" t="s">
        <v>24</v>
      </c>
      <c r="B23" s="16" t="s">
        <v>108</v>
      </c>
      <c r="C23" s="9">
        <v>40</v>
      </c>
      <c r="D23" s="15" t="s">
        <v>111</v>
      </c>
      <c r="E23" s="30"/>
    </row>
    <row r="24" spans="1:6" ht="31.5" x14ac:dyDescent="0.25">
      <c r="A24" s="9" t="s">
        <v>24</v>
      </c>
      <c r="B24" s="16" t="s">
        <v>109</v>
      </c>
      <c r="C24" s="9">
        <v>100</v>
      </c>
      <c r="D24" s="15" t="s">
        <v>112</v>
      </c>
      <c r="E24" s="30"/>
    </row>
    <row r="25" spans="1:6" ht="31.5" x14ac:dyDescent="0.25">
      <c r="A25" s="9" t="s">
        <v>73</v>
      </c>
      <c r="B25" s="16" t="s">
        <v>117</v>
      </c>
      <c r="C25" s="9" t="s">
        <v>115</v>
      </c>
      <c r="D25" s="15" t="s">
        <v>116</v>
      </c>
      <c r="E25" s="30"/>
    </row>
    <row r="26" spans="1:6" ht="47.25" x14ac:dyDescent="0.25">
      <c r="A26" s="9" t="s">
        <v>74</v>
      </c>
      <c r="B26" s="16" t="s">
        <v>118</v>
      </c>
      <c r="C26" s="9">
        <v>20</v>
      </c>
      <c r="D26" s="7"/>
      <c r="E26" s="30"/>
    </row>
    <row r="27" spans="1:6" ht="31.5" x14ac:dyDescent="0.25">
      <c r="A27" s="9" t="s">
        <v>75</v>
      </c>
      <c r="B27" s="16" t="s">
        <v>121</v>
      </c>
      <c r="C27" s="9">
        <v>20</v>
      </c>
      <c r="D27" s="7"/>
      <c r="E27" s="30"/>
    </row>
    <row r="28" spans="1:6" ht="47.25" x14ac:dyDescent="0.25">
      <c r="A28" s="9" t="s">
        <v>76</v>
      </c>
      <c r="B28" s="16" t="s">
        <v>122</v>
      </c>
      <c r="C28" s="9" t="s">
        <v>119</v>
      </c>
      <c r="D28" s="15" t="s">
        <v>120</v>
      </c>
      <c r="E28" s="30"/>
    </row>
    <row r="29" spans="1:6" ht="31.5" x14ac:dyDescent="0.25">
      <c r="A29" s="9" t="s">
        <v>77</v>
      </c>
      <c r="B29" s="16" t="s">
        <v>123</v>
      </c>
      <c r="C29" s="9">
        <v>5</v>
      </c>
      <c r="D29" s="7"/>
      <c r="E29" s="30"/>
    </row>
    <row r="30" spans="1:6" x14ac:dyDescent="0.25">
      <c r="A30" s="99" t="s">
        <v>78</v>
      </c>
      <c r="B30" s="101" t="s">
        <v>124</v>
      </c>
      <c r="C30" s="102"/>
      <c r="D30" s="102"/>
      <c r="E30" s="103"/>
    </row>
    <row r="31" spans="1:6" x14ac:dyDescent="0.25">
      <c r="A31" s="100"/>
      <c r="B31" s="104"/>
      <c r="C31" s="105"/>
      <c r="D31" s="105"/>
      <c r="E31" s="106"/>
    </row>
    <row r="32" spans="1:6" ht="31.5" x14ac:dyDescent="0.25">
      <c r="A32" s="9" t="s">
        <v>24</v>
      </c>
      <c r="B32" s="16" t="s">
        <v>125</v>
      </c>
      <c r="C32" s="9">
        <v>10</v>
      </c>
      <c r="D32" s="11" t="s">
        <v>128</v>
      </c>
      <c r="E32" s="30"/>
    </row>
    <row r="33" spans="1:5" ht="31.5" x14ac:dyDescent="0.25">
      <c r="A33" s="9" t="s">
        <v>24</v>
      </c>
      <c r="B33" s="15" t="s">
        <v>126</v>
      </c>
      <c r="C33" s="9">
        <v>20</v>
      </c>
      <c r="D33" s="11" t="s">
        <v>128</v>
      </c>
      <c r="E33" s="30"/>
    </row>
    <row r="34" spans="1:5" ht="31.5" x14ac:dyDescent="0.25">
      <c r="A34" s="9" t="s">
        <v>24</v>
      </c>
      <c r="B34" s="16" t="s">
        <v>127</v>
      </c>
      <c r="C34" s="9">
        <v>5</v>
      </c>
      <c r="D34" s="15" t="s">
        <v>129</v>
      </c>
      <c r="E34" s="30"/>
    </row>
    <row r="35" spans="1:5" x14ac:dyDescent="0.25">
      <c r="A35" s="99" t="s">
        <v>79</v>
      </c>
      <c r="B35" s="101" t="s">
        <v>130</v>
      </c>
      <c r="C35" s="102"/>
      <c r="D35" s="102"/>
      <c r="E35" s="103"/>
    </row>
    <row r="36" spans="1:5" x14ac:dyDescent="0.25">
      <c r="A36" s="100"/>
      <c r="B36" s="104"/>
      <c r="C36" s="105"/>
      <c r="D36" s="105"/>
      <c r="E36" s="106"/>
    </row>
    <row r="37" spans="1:5" x14ac:dyDescent="0.25">
      <c r="A37" s="9" t="s">
        <v>24</v>
      </c>
      <c r="B37" s="15" t="s">
        <v>131</v>
      </c>
      <c r="C37" s="9">
        <v>200</v>
      </c>
      <c r="D37" s="14" t="s">
        <v>133</v>
      </c>
      <c r="E37" s="30"/>
    </row>
    <row r="38" spans="1:5" x14ac:dyDescent="0.25">
      <c r="A38" s="9" t="s">
        <v>24</v>
      </c>
      <c r="B38" s="15" t="s">
        <v>132</v>
      </c>
      <c r="C38" s="9">
        <v>10</v>
      </c>
      <c r="D38" s="7"/>
      <c r="E38" s="30"/>
    </row>
    <row r="39" spans="1:5" x14ac:dyDescent="0.25">
      <c r="A39" s="99" t="s">
        <v>80</v>
      </c>
      <c r="B39" s="101" t="s">
        <v>134</v>
      </c>
      <c r="C39" s="102"/>
      <c r="D39" s="102"/>
      <c r="E39" s="103"/>
    </row>
    <row r="40" spans="1:5" x14ac:dyDescent="0.25">
      <c r="A40" s="100"/>
      <c r="B40" s="104"/>
      <c r="C40" s="105"/>
      <c r="D40" s="105"/>
      <c r="E40" s="106"/>
    </row>
    <row r="41" spans="1:5" x14ac:dyDescent="0.25">
      <c r="A41" s="9" t="s">
        <v>24</v>
      </c>
      <c r="B41" s="15" t="s">
        <v>137</v>
      </c>
      <c r="C41" s="9" t="s">
        <v>135</v>
      </c>
      <c r="D41" s="7"/>
      <c r="E41" s="30"/>
    </row>
    <row r="42" spans="1:5" x14ac:dyDescent="0.25">
      <c r="A42" s="9" t="s">
        <v>24</v>
      </c>
      <c r="B42" s="15" t="s">
        <v>138</v>
      </c>
      <c r="C42" s="9" t="s">
        <v>136</v>
      </c>
      <c r="D42" s="7"/>
      <c r="E42" s="30"/>
    </row>
    <row r="43" spans="1:5" x14ac:dyDescent="0.25">
      <c r="A43" s="9" t="s">
        <v>81</v>
      </c>
      <c r="B43" s="107" t="s">
        <v>139</v>
      </c>
      <c r="C43" s="108"/>
      <c r="D43" s="108"/>
      <c r="E43" s="109"/>
    </row>
    <row r="44" spans="1:5" x14ac:dyDescent="0.25">
      <c r="A44" s="9" t="s">
        <v>24</v>
      </c>
      <c r="B44" s="15" t="s">
        <v>140</v>
      </c>
      <c r="C44" s="9">
        <v>30</v>
      </c>
      <c r="D44" s="7"/>
      <c r="E44" s="30"/>
    </row>
    <row r="45" spans="1:5" x14ac:dyDescent="0.25">
      <c r="A45" s="9" t="s">
        <v>24</v>
      </c>
      <c r="B45" s="15" t="s">
        <v>141</v>
      </c>
      <c r="C45" s="9">
        <v>20</v>
      </c>
      <c r="D45" s="7"/>
      <c r="E45" s="30"/>
    </row>
    <row r="46" spans="1:5" x14ac:dyDescent="0.25">
      <c r="A46" s="9" t="s">
        <v>24</v>
      </c>
      <c r="B46" s="15" t="s">
        <v>142</v>
      </c>
      <c r="C46" s="9">
        <v>10</v>
      </c>
      <c r="D46" s="7"/>
      <c r="E46" s="30"/>
    </row>
    <row r="47" spans="1:5" x14ac:dyDescent="0.25">
      <c r="A47" s="99" t="s">
        <v>82</v>
      </c>
      <c r="B47" s="101" t="s">
        <v>143</v>
      </c>
      <c r="C47" s="102"/>
      <c r="D47" s="102"/>
      <c r="E47" s="103"/>
    </row>
    <row r="48" spans="1:5" x14ac:dyDescent="0.25">
      <c r="A48" s="100"/>
      <c r="B48" s="104"/>
      <c r="C48" s="105"/>
      <c r="D48" s="105"/>
      <c r="E48" s="106"/>
    </row>
    <row r="49" spans="1:5" x14ac:dyDescent="0.25">
      <c r="A49" s="9" t="s">
        <v>24</v>
      </c>
      <c r="B49" s="15" t="s">
        <v>144</v>
      </c>
      <c r="C49" s="9">
        <v>200</v>
      </c>
      <c r="D49" s="15" t="s">
        <v>133</v>
      </c>
      <c r="E49" s="30"/>
    </row>
    <row r="50" spans="1:5" x14ac:dyDescent="0.25">
      <c r="A50" s="9"/>
      <c r="B50" s="15" t="s">
        <v>145</v>
      </c>
      <c r="C50" s="9">
        <v>10</v>
      </c>
      <c r="D50" s="7"/>
      <c r="E50" s="30"/>
    </row>
    <row r="51" spans="1:5" x14ac:dyDescent="0.25">
      <c r="A51" s="18" t="s">
        <v>25</v>
      </c>
      <c r="B51" s="96" t="s">
        <v>146</v>
      </c>
      <c r="C51" s="97"/>
      <c r="D51" s="98"/>
      <c r="E51" s="7">
        <f>SUM(E49:E50)+SUM(E44:E46)+SUM(E41:E42)+SUM(E37:E38)+SUM(E32:E34) + SUM(E4:E29)</f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5">
    <mergeCell ref="A1:E1"/>
    <mergeCell ref="B9:E9"/>
    <mergeCell ref="D10:D11"/>
    <mergeCell ref="B20:E20"/>
    <mergeCell ref="A30:A31"/>
    <mergeCell ref="B30:E31"/>
    <mergeCell ref="B4:E4"/>
    <mergeCell ref="B51:D51"/>
    <mergeCell ref="A35:A36"/>
    <mergeCell ref="B35:E36"/>
    <mergeCell ref="A39:A40"/>
    <mergeCell ref="B39:E40"/>
    <mergeCell ref="B43:E43"/>
    <mergeCell ref="A47:A48"/>
    <mergeCell ref="B47:E48"/>
  </mergeCells>
  <conditionalFormatting sqref="E5:E8">
    <cfRule type="containsBlanks" dxfId="40" priority="9">
      <formula>LEN(TRIM(E5))=0</formula>
    </cfRule>
  </conditionalFormatting>
  <conditionalFormatting sqref="E10:E19">
    <cfRule type="containsBlanks" dxfId="39" priority="8">
      <formula>LEN(TRIM(E10))=0</formula>
    </cfRule>
  </conditionalFormatting>
  <conditionalFormatting sqref="E21:E29">
    <cfRule type="containsBlanks" dxfId="38" priority="7">
      <formula>LEN(TRIM(E21))=0</formula>
    </cfRule>
  </conditionalFormatting>
  <conditionalFormatting sqref="E32:E34">
    <cfRule type="containsBlanks" dxfId="37" priority="6">
      <formula>LEN(TRIM(E32))=0</formula>
    </cfRule>
  </conditionalFormatting>
  <conditionalFormatting sqref="E37:E38">
    <cfRule type="containsBlanks" dxfId="36" priority="5">
      <formula>LEN(TRIM(E37))=0</formula>
    </cfRule>
  </conditionalFormatting>
  <conditionalFormatting sqref="E41:E42">
    <cfRule type="containsBlanks" dxfId="35" priority="4">
      <formula>LEN(TRIM(E41))=0</formula>
    </cfRule>
  </conditionalFormatting>
  <conditionalFormatting sqref="E44:E46">
    <cfRule type="containsBlanks" dxfId="34" priority="3">
      <formula>LEN(TRIM(E44))=0</formula>
    </cfRule>
  </conditionalFormatting>
  <conditionalFormatting sqref="E49:E50">
    <cfRule type="containsBlanks" dxfId="33" priority="2">
      <formula>LEN(TRIM(E49))=0</formula>
    </cfRule>
  </conditionalFormatting>
  <conditionalFormatting sqref="E13">
    <cfRule type="containsBlanks" dxfId="32" priority="1">
      <formula>LEN(TRIM(E13))=0</formula>
    </cfRule>
  </conditionalFormatting>
  <dataValidations count="2">
    <dataValidation type="whole" allowBlank="1" showInputMessage="1" showErrorMessage="1" sqref="E24:E25">
      <formula1>0</formula1>
      <formula2>100</formula2>
    </dataValidation>
    <dataValidation type="whole" allowBlank="1" showInputMessage="1" showErrorMessage="1" sqref="E23">
      <formula1>0</formula1>
      <formula2>40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workbookViewId="0">
      <selection activeCell="E5" sqref="E5"/>
    </sheetView>
  </sheetViews>
  <sheetFormatPr defaultRowHeight="15.75" x14ac:dyDescent="0.25"/>
  <cols>
    <col min="1" max="1" width="5.140625" style="5" customWidth="1"/>
    <col min="2" max="2" width="50.42578125" style="5" customWidth="1"/>
    <col min="3" max="3" width="12" style="5" customWidth="1"/>
    <col min="4" max="4" width="35" style="5" customWidth="1"/>
    <col min="5" max="5" width="11" style="5" customWidth="1"/>
    <col min="6" max="16384" width="9.140625" style="5"/>
  </cols>
  <sheetData>
    <row r="1" spans="1:5" x14ac:dyDescent="0.25">
      <c r="A1" s="110" t="s">
        <v>5</v>
      </c>
      <c r="B1" s="110"/>
      <c r="C1" s="110"/>
      <c r="D1" s="110"/>
      <c r="E1" s="110"/>
    </row>
    <row r="2" spans="1:5" x14ac:dyDescent="0.25">
      <c r="A2" s="6"/>
      <c r="B2" s="6"/>
      <c r="C2" s="6"/>
      <c r="D2" s="6"/>
      <c r="E2" s="6"/>
    </row>
    <row r="3" spans="1:5" ht="47.25" x14ac:dyDescent="0.25">
      <c r="A3" s="39" t="s">
        <v>23</v>
      </c>
      <c r="B3" s="39" t="s">
        <v>26</v>
      </c>
      <c r="C3" s="44" t="s">
        <v>27</v>
      </c>
      <c r="D3" s="39" t="s">
        <v>44</v>
      </c>
      <c r="E3" s="44" t="s">
        <v>28</v>
      </c>
    </row>
    <row r="4" spans="1:5" x14ac:dyDescent="0.25">
      <c r="A4" s="38" t="s">
        <v>147</v>
      </c>
      <c r="B4" s="116" t="s">
        <v>192</v>
      </c>
      <c r="C4" s="117"/>
      <c r="D4" s="117"/>
      <c r="E4" s="118"/>
    </row>
    <row r="5" spans="1:5" ht="47.25" x14ac:dyDescent="0.25">
      <c r="A5" s="9" t="s">
        <v>148</v>
      </c>
      <c r="B5" s="37" t="s">
        <v>193</v>
      </c>
      <c r="C5" s="35">
        <v>1</v>
      </c>
      <c r="D5" s="16" t="s">
        <v>279</v>
      </c>
      <c r="E5" s="41"/>
    </row>
    <row r="6" spans="1:5" x14ac:dyDescent="0.25">
      <c r="A6" s="9" t="s">
        <v>149</v>
      </c>
      <c r="B6" s="107" t="s">
        <v>194</v>
      </c>
      <c r="C6" s="108"/>
      <c r="D6" s="108"/>
      <c r="E6" s="109"/>
    </row>
    <row r="7" spans="1:5" x14ac:dyDescent="0.25">
      <c r="A7" s="9" t="s">
        <v>24</v>
      </c>
      <c r="B7" s="15" t="s">
        <v>195</v>
      </c>
      <c r="C7" s="9">
        <v>100</v>
      </c>
      <c r="D7" s="114" t="s">
        <v>197</v>
      </c>
      <c r="E7" s="42"/>
    </row>
    <row r="8" spans="1:5" x14ac:dyDescent="0.25">
      <c r="A8" s="9" t="s">
        <v>24</v>
      </c>
      <c r="B8" s="15" t="s">
        <v>196</v>
      </c>
      <c r="C8" s="9" t="s">
        <v>296</v>
      </c>
      <c r="D8" s="115"/>
      <c r="E8" s="30"/>
    </row>
    <row r="9" spans="1:5" ht="47.25" x14ac:dyDescent="0.25">
      <c r="A9" s="9" t="s">
        <v>150</v>
      </c>
      <c r="B9" s="16" t="s">
        <v>198</v>
      </c>
      <c r="C9" s="9">
        <v>50</v>
      </c>
      <c r="D9" s="9"/>
      <c r="E9" s="30"/>
    </row>
    <row r="10" spans="1:5" x14ac:dyDescent="0.25">
      <c r="A10" s="39" t="s">
        <v>151</v>
      </c>
      <c r="B10" s="116" t="s">
        <v>199</v>
      </c>
      <c r="C10" s="117"/>
      <c r="D10" s="117"/>
      <c r="E10" s="118"/>
    </row>
    <row r="11" spans="1:5" x14ac:dyDescent="0.25">
      <c r="A11" s="9" t="s">
        <v>152</v>
      </c>
      <c r="B11" s="15" t="s">
        <v>200</v>
      </c>
      <c r="C11" s="17">
        <v>150</v>
      </c>
      <c r="D11" s="114" t="s">
        <v>98</v>
      </c>
      <c r="E11" s="43"/>
    </row>
    <row r="12" spans="1:5" x14ac:dyDescent="0.25">
      <c r="A12" s="9" t="s">
        <v>153</v>
      </c>
      <c r="B12" s="15" t="s">
        <v>201</v>
      </c>
      <c r="C12" s="9">
        <v>200</v>
      </c>
      <c r="D12" s="119"/>
      <c r="E12" s="30"/>
    </row>
    <row r="13" spans="1:5" x14ac:dyDescent="0.25">
      <c r="A13" s="9" t="s">
        <v>154</v>
      </c>
      <c r="B13" s="107" t="s">
        <v>202</v>
      </c>
      <c r="C13" s="108"/>
      <c r="D13" s="108"/>
      <c r="E13" s="109"/>
    </row>
    <row r="14" spans="1:5" ht="31.5" x14ac:dyDescent="0.25">
      <c r="A14" s="9" t="s">
        <v>24</v>
      </c>
      <c r="B14" s="16" t="s">
        <v>435</v>
      </c>
      <c r="C14" s="9">
        <v>75</v>
      </c>
      <c r="D14" s="15" t="s">
        <v>98</v>
      </c>
      <c r="E14" s="30"/>
    </row>
    <row r="15" spans="1:5" ht="31.5" x14ac:dyDescent="0.25">
      <c r="A15" s="9" t="s">
        <v>24</v>
      </c>
      <c r="B15" s="16" t="s">
        <v>436</v>
      </c>
      <c r="C15" s="9">
        <v>50</v>
      </c>
      <c r="D15" s="15" t="s">
        <v>98</v>
      </c>
      <c r="E15" s="30"/>
    </row>
    <row r="16" spans="1:5" ht="31.5" x14ac:dyDescent="0.25">
      <c r="A16" s="9" t="s">
        <v>24</v>
      </c>
      <c r="B16" s="16" t="s">
        <v>437</v>
      </c>
      <c r="C16" s="9">
        <v>30</v>
      </c>
      <c r="D16" s="15" t="s">
        <v>98</v>
      </c>
      <c r="E16" s="30"/>
    </row>
    <row r="17" spans="1:5" x14ac:dyDescent="0.25">
      <c r="A17" s="9" t="s">
        <v>24</v>
      </c>
      <c r="B17" s="15" t="s">
        <v>203</v>
      </c>
      <c r="C17" s="9">
        <v>20</v>
      </c>
      <c r="D17" s="15" t="s">
        <v>98</v>
      </c>
      <c r="E17" s="30"/>
    </row>
    <row r="18" spans="1:5" ht="31.5" x14ac:dyDescent="0.25">
      <c r="A18" s="9" t="s">
        <v>24</v>
      </c>
      <c r="B18" s="16" t="s">
        <v>204</v>
      </c>
      <c r="C18" s="9">
        <v>15</v>
      </c>
      <c r="D18" s="15" t="s">
        <v>98</v>
      </c>
      <c r="E18" s="30"/>
    </row>
    <row r="19" spans="1:5" x14ac:dyDescent="0.25">
      <c r="A19" s="9" t="s">
        <v>24</v>
      </c>
      <c r="B19" s="15" t="s">
        <v>205</v>
      </c>
      <c r="C19" s="9">
        <v>10</v>
      </c>
      <c r="D19" s="15" t="s">
        <v>98</v>
      </c>
      <c r="E19" s="30"/>
    </row>
    <row r="20" spans="1:5" ht="31.5" x14ac:dyDescent="0.25">
      <c r="A20" s="9" t="s">
        <v>155</v>
      </c>
      <c r="B20" s="16" t="s">
        <v>206</v>
      </c>
      <c r="C20" s="35">
        <v>15</v>
      </c>
      <c r="D20" s="36" t="s">
        <v>98</v>
      </c>
      <c r="E20" s="41"/>
    </row>
    <row r="21" spans="1:5" x14ac:dyDescent="0.25">
      <c r="A21" s="9" t="s">
        <v>156</v>
      </c>
      <c r="B21" s="107" t="s">
        <v>207</v>
      </c>
      <c r="C21" s="108"/>
      <c r="D21" s="108"/>
      <c r="E21" s="109"/>
    </row>
    <row r="22" spans="1:5" x14ac:dyDescent="0.25">
      <c r="A22" s="9" t="s">
        <v>24</v>
      </c>
      <c r="B22" s="15" t="s">
        <v>209</v>
      </c>
      <c r="C22" s="17">
        <v>20</v>
      </c>
      <c r="D22" s="120" t="s">
        <v>211</v>
      </c>
      <c r="E22" s="30"/>
    </row>
    <row r="23" spans="1:5" ht="31.5" x14ac:dyDescent="0.25">
      <c r="A23" s="9" t="s">
        <v>24</v>
      </c>
      <c r="B23" s="34" t="s">
        <v>210</v>
      </c>
      <c r="C23" s="35">
        <v>30</v>
      </c>
      <c r="D23" s="121"/>
      <c r="E23" s="41"/>
    </row>
    <row r="24" spans="1:5" x14ac:dyDescent="0.25">
      <c r="A24" s="9" t="s">
        <v>208</v>
      </c>
      <c r="B24" s="107" t="s">
        <v>212</v>
      </c>
      <c r="C24" s="108"/>
      <c r="D24" s="108"/>
      <c r="E24" s="109"/>
    </row>
    <row r="25" spans="1:5" ht="31.5" x14ac:dyDescent="0.25">
      <c r="A25" s="32" t="s">
        <v>24</v>
      </c>
      <c r="B25" s="16" t="s">
        <v>213</v>
      </c>
      <c r="C25" s="9" t="s">
        <v>219</v>
      </c>
      <c r="D25" s="9"/>
      <c r="E25" s="30"/>
    </row>
    <row r="26" spans="1:5" ht="31.5" x14ac:dyDescent="0.25">
      <c r="A26" s="9" t="s">
        <v>24</v>
      </c>
      <c r="B26" s="16" t="s">
        <v>214</v>
      </c>
      <c r="C26" s="9" t="s">
        <v>220</v>
      </c>
      <c r="D26" s="9"/>
      <c r="E26" s="30"/>
    </row>
    <row r="27" spans="1:5" x14ac:dyDescent="0.25">
      <c r="A27" s="9" t="s">
        <v>24</v>
      </c>
      <c r="B27" s="16" t="s">
        <v>215</v>
      </c>
      <c r="C27" s="9">
        <v>50</v>
      </c>
      <c r="D27" s="9"/>
      <c r="E27" s="30"/>
    </row>
    <row r="28" spans="1:5" ht="31.5" x14ac:dyDescent="0.25">
      <c r="A28" s="9" t="s">
        <v>24</v>
      </c>
      <c r="B28" s="16" t="s">
        <v>216</v>
      </c>
      <c r="C28" s="9">
        <v>30</v>
      </c>
      <c r="D28" s="9"/>
      <c r="E28" s="30"/>
    </row>
    <row r="29" spans="1:5" x14ac:dyDescent="0.25">
      <c r="A29" s="9" t="s">
        <v>24</v>
      </c>
      <c r="B29" s="15" t="s">
        <v>217</v>
      </c>
      <c r="C29" s="9">
        <v>50</v>
      </c>
      <c r="D29" s="9"/>
      <c r="E29" s="30"/>
    </row>
    <row r="30" spans="1:5" ht="31.5" x14ac:dyDescent="0.25">
      <c r="A30" s="9" t="s">
        <v>24</v>
      </c>
      <c r="B30" s="37" t="s">
        <v>218</v>
      </c>
      <c r="C30" s="32" t="s">
        <v>221</v>
      </c>
      <c r="D30" s="35"/>
      <c r="E30" s="41"/>
    </row>
    <row r="31" spans="1:5" x14ac:dyDescent="0.25">
      <c r="A31" s="39" t="s">
        <v>157</v>
      </c>
      <c r="B31" s="116" t="s">
        <v>222</v>
      </c>
      <c r="C31" s="117"/>
      <c r="D31" s="117"/>
      <c r="E31" s="118"/>
    </row>
    <row r="32" spans="1:5" ht="31.5" x14ac:dyDescent="0.25">
      <c r="A32" s="9" t="s">
        <v>158</v>
      </c>
      <c r="B32" s="16" t="s">
        <v>223</v>
      </c>
      <c r="C32" s="9" t="s">
        <v>226</v>
      </c>
      <c r="D32" s="15" t="s">
        <v>225</v>
      </c>
      <c r="E32" s="30"/>
    </row>
    <row r="33" spans="1:5" ht="47.25" x14ac:dyDescent="0.25">
      <c r="A33" s="9" t="s">
        <v>159</v>
      </c>
      <c r="B33" s="34" t="s">
        <v>224</v>
      </c>
      <c r="C33" s="35" t="s">
        <v>227</v>
      </c>
      <c r="D33" s="36" t="s">
        <v>225</v>
      </c>
      <c r="E33" s="41"/>
    </row>
    <row r="34" spans="1:5" x14ac:dyDescent="0.25">
      <c r="A34" s="9" t="s">
        <v>160</v>
      </c>
      <c r="B34" s="107" t="s">
        <v>228</v>
      </c>
      <c r="C34" s="108"/>
      <c r="D34" s="108"/>
      <c r="E34" s="109"/>
    </row>
    <row r="35" spans="1:5" x14ac:dyDescent="0.25">
      <c r="A35" s="9" t="s">
        <v>24</v>
      </c>
      <c r="B35" s="15" t="s">
        <v>229</v>
      </c>
      <c r="C35" s="17">
        <v>100</v>
      </c>
      <c r="D35" s="120" t="s">
        <v>231</v>
      </c>
      <c r="E35" s="30"/>
    </row>
    <row r="36" spans="1:5" x14ac:dyDescent="0.25">
      <c r="A36" s="9" t="s">
        <v>24</v>
      </c>
      <c r="B36" s="15" t="s">
        <v>230</v>
      </c>
      <c r="C36" s="32">
        <v>50</v>
      </c>
      <c r="D36" s="121"/>
      <c r="E36" s="30"/>
    </row>
    <row r="37" spans="1:5" x14ac:dyDescent="0.25">
      <c r="A37" s="9" t="s">
        <v>161</v>
      </c>
      <c r="B37" s="107" t="s">
        <v>232</v>
      </c>
      <c r="C37" s="108"/>
      <c r="D37" s="108"/>
      <c r="E37" s="109"/>
    </row>
    <row r="38" spans="1:5" ht="31.5" x14ac:dyDescent="0.25">
      <c r="A38" s="9" t="s">
        <v>24</v>
      </c>
      <c r="B38" s="16" t="s">
        <v>233</v>
      </c>
      <c r="C38" s="17">
        <v>50</v>
      </c>
      <c r="D38" s="120" t="s">
        <v>231</v>
      </c>
      <c r="E38" s="30"/>
    </row>
    <row r="39" spans="1:5" ht="47.25" x14ac:dyDescent="0.25">
      <c r="A39" s="9" t="s">
        <v>24</v>
      </c>
      <c r="B39" s="16" t="s">
        <v>234</v>
      </c>
      <c r="C39" s="9">
        <v>30</v>
      </c>
      <c r="D39" s="121"/>
      <c r="E39" s="41"/>
    </row>
    <row r="40" spans="1:5" x14ac:dyDescent="0.25">
      <c r="A40" s="9" t="s">
        <v>162</v>
      </c>
      <c r="B40" s="107" t="s">
        <v>235</v>
      </c>
      <c r="C40" s="108"/>
      <c r="D40" s="108"/>
      <c r="E40" s="109"/>
    </row>
    <row r="41" spans="1:5" x14ac:dyDescent="0.25">
      <c r="A41" s="9" t="s">
        <v>24</v>
      </c>
      <c r="B41" s="15" t="s">
        <v>236</v>
      </c>
      <c r="C41" s="9">
        <v>40</v>
      </c>
      <c r="D41" s="9"/>
      <c r="E41" s="30"/>
    </row>
    <row r="42" spans="1:5" x14ac:dyDescent="0.25">
      <c r="A42" s="9" t="s">
        <v>24</v>
      </c>
      <c r="B42" s="15" t="s">
        <v>237</v>
      </c>
      <c r="C42" s="9">
        <v>30</v>
      </c>
      <c r="D42" s="9"/>
      <c r="E42" s="30"/>
    </row>
    <row r="43" spans="1:5" ht="31.5" x14ac:dyDescent="0.25">
      <c r="A43" s="9" t="s">
        <v>163</v>
      </c>
      <c r="B43" s="16" t="s">
        <v>238</v>
      </c>
      <c r="C43" s="9">
        <v>100</v>
      </c>
      <c r="D43" s="15" t="s">
        <v>245</v>
      </c>
      <c r="E43" s="30"/>
    </row>
    <row r="44" spans="1:5" ht="31.5" x14ac:dyDescent="0.25">
      <c r="A44" s="9" t="s">
        <v>164</v>
      </c>
      <c r="B44" s="16" t="s">
        <v>239</v>
      </c>
      <c r="C44" s="9">
        <v>150</v>
      </c>
      <c r="D44" s="15" t="s">
        <v>246</v>
      </c>
      <c r="E44" s="30"/>
    </row>
    <row r="45" spans="1:5" x14ac:dyDescent="0.25">
      <c r="A45" s="9" t="s">
        <v>165</v>
      </c>
      <c r="B45" s="15" t="s">
        <v>240</v>
      </c>
      <c r="C45" s="9" t="s">
        <v>248</v>
      </c>
      <c r="D45" s="15" t="s">
        <v>247</v>
      </c>
      <c r="E45" s="30"/>
    </row>
    <row r="46" spans="1:5" ht="31.5" x14ac:dyDescent="0.25">
      <c r="A46" s="9" t="s">
        <v>166</v>
      </c>
      <c r="B46" s="16" t="s">
        <v>241</v>
      </c>
      <c r="C46" s="9">
        <v>20</v>
      </c>
      <c r="D46" s="15" t="s">
        <v>247</v>
      </c>
      <c r="E46" s="30"/>
    </row>
    <row r="47" spans="1:5" x14ac:dyDescent="0.25">
      <c r="A47" s="9" t="s">
        <v>167</v>
      </c>
      <c r="B47" s="15" t="s">
        <v>242</v>
      </c>
      <c r="C47" s="9" t="s">
        <v>249</v>
      </c>
      <c r="D47" s="40" t="s">
        <v>247</v>
      </c>
      <c r="E47" s="30"/>
    </row>
    <row r="48" spans="1:5" x14ac:dyDescent="0.25">
      <c r="A48" s="9" t="s">
        <v>168</v>
      </c>
      <c r="B48" s="15" t="s">
        <v>243</v>
      </c>
      <c r="C48" s="9">
        <v>20</v>
      </c>
      <c r="D48" s="15" t="s">
        <v>247</v>
      </c>
      <c r="E48" s="30"/>
    </row>
    <row r="49" spans="1:5" x14ac:dyDescent="0.25">
      <c r="A49" s="9" t="s">
        <v>169</v>
      </c>
      <c r="B49" s="15" t="s">
        <v>244</v>
      </c>
      <c r="C49" s="9">
        <v>20</v>
      </c>
      <c r="D49" s="15" t="s">
        <v>247</v>
      </c>
      <c r="E49" s="30"/>
    </row>
    <row r="50" spans="1:5" x14ac:dyDescent="0.25">
      <c r="A50" s="39" t="s">
        <v>170</v>
      </c>
      <c r="B50" s="116" t="s">
        <v>250</v>
      </c>
      <c r="C50" s="117"/>
      <c r="D50" s="117"/>
      <c r="E50" s="118"/>
    </row>
    <row r="51" spans="1:5" x14ac:dyDescent="0.25">
      <c r="A51" s="9" t="s">
        <v>171</v>
      </c>
      <c r="B51" s="107" t="s">
        <v>251</v>
      </c>
      <c r="C51" s="108"/>
      <c r="D51" s="108"/>
      <c r="E51" s="109"/>
    </row>
    <row r="52" spans="1:5" ht="31.5" x14ac:dyDescent="0.25">
      <c r="A52" s="32" t="s">
        <v>24</v>
      </c>
      <c r="B52" s="16" t="s">
        <v>252</v>
      </c>
      <c r="C52" s="9">
        <v>20</v>
      </c>
      <c r="D52" s="16" t="s">
        <v>254</v>
      </c>
      <c r="E52" s="30"/>
    </row>
    <row r="53" spans="1:5" ht="31.5" x14ac:dyDescent="0.25">
      <c r="A53" s="9" t="s">
        <v>24</v>
      </c>
      <c r="B53" s="16" t="s">
        <v>253</v>
      </c>
      <c r="C53" s="9">
        <v>30</v>
      </c>
      <c r="D53" s="16" t="s">
        <v>254</v>
      </c>
      <c r="E53" s="30"/>
    </row>
    <row r="54" spans="1:5" x14ac:dyDescent="0.25">
      <c r="A54" s="9" t="s">
        <v>172</v>
      </c>
      <c r="B54" s="107" t="s">
        <v>255</v>
      </c>
      <c r="C54" s="108"/>
      <c r="D54" s="108"/>
      <c r="E54" s="109"/>
    </row>
    <row r="55" spans="1:5" x14ac:dyDescent="0.25">
      <c r="A55" s="9" t="s">
        <v>24</v>
      </c>
      <c r="B55" s="16" t="s">
        <v>256</v>
      </c>
      <c r="C55" s="9">
        <v>20</v>
      </c>
      <c r="D55" s="15" t="s">
        <v>259</v>
      </c>
      <c r="E55" s="30"/>
    </row>
    <row r="56" spans="1:5" x14ac:dyDescent="0.25">
      <c r="A56" s="9" t="s">
        <v>24</v>
      </c>
      <c r="B56" s="16" t="s">
        <v>257</v>
      </c>
      <c r="C56" s="9">
        <v>10</v>
      </c>
      <c r="D56" s="15" t="s">
        <v>259</v>
      </c>
      <c r="E56" s="30"/>
    </row>
    <row r="57" spans="1:5" ht="31.5" x14ac:dyDescent="0.25">
      <c r="A57" s="9" t="s">
        <v>24</v>
      </c>
      <c r="B57" s="16" t="s">
        <v>206</v>
      </c>
      <c r="C57" s="9">
        <v>5</v>
      </c>
      <c r="D57" s="15" t="s">
        <v>259</v>
      </c>
      <c r="E57" s="30"/>
    </row>
    <row r="58" spans="1:5" ht="31.5" x14ac:dyDescent="0.25">
      <c r="A58" s="9" t="s">
        <v>24</v>
      </c>
      <c r="B58" s="16" t="s">
        <v>258</v>
      </c>
      <c r="C58" s="9">
        <v>2</v>
      </c>
      <c r="D58" s="15" t="s">
        <v>259</v>
      </c>
      <c r="E58" s="30"/>
    </row>
    <row r="59" spans="1:5" x14ac:dyDescent="0.25">
      <c r="A59" s="9"/>
      <c r="B59" s="9"/>
      <c r="C59" s="9"/>
      <c r="D59" s="9"/>
      <c r="E59" s="9"/>
    </row>
    <row r="60" spans="1:5" x14ac:dyDescent="0.25">
      <c r="A60" s="39" t="s">
        <v>173</v>
      </c>
      <c r="B60" s="116" t="s">
        <v>260</v>
      </c>
      <c r="C60" s="117"/>
      <c r="D60" s="117"/>
      <c r="E60" s="118"/>
    </row>
    <row r="61" spans="1:5" ht="31.5" x14ac:dyDescent="0.25">
      <c r="A61" s="32" t="s">
        <v>174</v>
      </c>
      <c r="B61" s="16" t="s">
        <v>261</v>
      </c>
      <c r="C61" s="9">
        <v>40</v>
      </c>
      <c r="D61" s="9"/>
      <c r="E61" s="30"/>
    </row>
    <row r="62" spans="1:5" x14ac:dyDescent="0.25">
      <c r="A62" s="9" t="s">
        <v>175</v>
      </c>
      <c r="B62" s="107" t="s">
        <v>262</v>
      </c>
      <c r="C62" s="108"/>
      <c r="D62" s="108"/>
      <c r="E62" s="109"/>
    </row>
    <row r="63" spans="1:5" x14ac:dyDescent="0.25">
      <c r="A63" s="32" t="s">
        <v>24</v>
      </c>
      <c r="B63" s="15" t="s">
        <v>263</v>
      </c>
      <c r="C63" s="9">
        <v>60</v>
      </c>
      <c r="D63" s="9"/>
      <c r="E63" s="30"/>
    </row>
    <row r="64" spans="1:5" x14ac:dyDescent="0.25">
      <c r="A64" s="9" t="s">
        <v>24</v>
      </c>
      <c r="B64" s="15" t="s">
        <v>264</v>
      </c>
      <c r="C64" s="9">
        <v>30</v>
      </c>
      <c r="D64" s="9"/>
      <c r="E64" s="30"/>
    </row>
    <row r="65" spans="1:5" x14ac:dyDescent="0.25">
      <c r="A65" s="9" t="s">
        <v>176</v>
      </c>
      <c r="B65" s="107" t="s">
        <v>265</v>
      </c>
      <c r="C65" s="108"/>
      <c r="D65" s="108"/>
      <c r="E65" s="109"/>
    </row>
    <row r="66" spans="1:5" x14ac:dyDescent="0.25">
      <c r="A66" s="9" t="s">
        <v>24</v>
      </c>
      <c r="B66" s="15" t="s">
        <v>263</v>
      </c>
      <c r="C66" s="9">
        <v>20</v>
      </c>
      <c r="D66" s="9"/>
      <c r="E66" s="30"/>
    </row>
    <row r="67" spans="1:5" x14ac:dyDescent="0.25">
      <c r="A67" s="9" t="s">
        <v>24</v>
      </c>
      <c r="B67" s="15" t="s">
        <v>264</v>
      </c>
      <c r="C67" s="9">
        <v>10</v>
      </c>
      <c r="D67" s="9"/>
      <c r="E67" s="30"/>
    </row>
    <row r="68" spans="1:5" x14ac:dyDescent="0.25">
      <c r="A68" s="39" t="s">
        <v>177</v>
      </c>
      <c r="B68" s="116" t="s">
        <v>266</v>
      </c>
      <c r="C68" s="117"/>
      <c r="D68" s="117"/>
      <c r="E68" s="118"/>
    </row>
    <row r="69" spans="1:5" x14ac:dyDescent="0.25">
      <c r="A69" s="9" t="s">
        <v>24</v>
      </c>
      <c r="B69" s="15" t="s">
        <v>267</v>
      </c>
      <c r="C69" s="9">
        <v>40</v>
      </c>
      <c r="D69" s="15" t="s">
        <v>273</v>
      </c>
      <c r="E69" s="30"/>
    </row>
    <row r="70" spans="1:5" x14ac:dyDescent="0.25">
      <c r="A70" s="9" t="s">
        <v>24</v>
      </c>
      <c r="B70" s="15" t="s">
        <v>268</v>
      </c>
      <c r="C70" s="9">
        <v>30</v>
      </c>
      <c r="D70" s="15" t="s">
        <v>273</v>
      </c>
      <c r="E70" s="30"/>
    </row>
    <row r="71" spans="1:5" x14ac:dyDescent="0.25">
      <c r="A71" s="9" t="s">
        <v>24</v>
      </c>
      <c r="B71" s="15" t="s">
        <v>269</v>
      </c>
      <c r="C71" s="9">
        <v>20</v>
      </c>
      <c r="D71" s="15" t="s">
        <v>274</v>
      </c>
      <c r="E71" s="30"/>
    </row>
    <row r="72" spans="1:5" x14ac:dyDescent="0.25">
      <c r="A72" s="9" t="s">
        <v>24</v>
      </c>
      <c r="B72" s="15" t="s">
        <v>275</v>
      </c>
      <c r="C72" s="9">
        <v>20</v>
      </c>
      <c r="D72" s="15" t="s">
        <v>276</v>
      </c>
      <c r="E72" s="30"/>
    </row>
    <row r="73" spans="1:5" ht="31.5" x14ac:dyDescent="0.25">
      <c r="A73" s="9" t="s">
        <v>24</v>
      </c>
      <c r="B73" s="16" t="s">
        <v>270</v>
      </c>
      <c r="C73" s="9">
        <v>15</v>
      </c>
      <c r="D73" s="15" t="s">
        <v>276</v>
      </c>
      <c r="E73" s="30"/>
    </row>
    <row r="74" spans="1:5" x14ac:dyDescent="0.25">
      <c r="A74" s="9" t="s">
        <v>24</v>
      </c>
      <c r="B74" s="15" t="s">
        <v>271</v>
      </c>
      <c r="C74" s="9">
        <v>10</v>
      </c>
      <c r="D74" s="15" t="s">
        <v>276</v>
      </c>
      <c r="E74" s="30"/>
    </row>
    <row r="75" spans="1:5" x14ac:dyDescent="0.25">
      <c r="A75" s="9" t="s">
        <v>24</v>
      </c>
      <c r="B75" s="15" t="s">
        <v>272</v>
      </c>
      <c r="C75" s="9">
        <v>5</v>
      </c>
      <c r="D75" s="15" t="s">
        <v>276</v>
      </c>
      <c r="E75" s="30"/>
    </row>
    <row r="76" spans="1:5" x14ac:dyDescent="0.25">
      <c r="A76" s="38" t="s">
        <v>178</v>
      </c>
      <c r="B76" s="116" t="s">
        <v>277</v>
      </c>
      <c r="C76" s="117"/>
      <c r="D76" s="117"/>
      <c r="E76" s="118"/>
    </row>
    <row r="77" spans="1:5" x14ac:dyDescent="0.25">
      <c r="A77" s="9" t="s">
        <v>179</v>
      </c>
      <c r="B77" s="107" t="s">
        <v>278</v>
      </c>
      <c r="C77" s="108"/>
      <c r="D77" s="108"/>
      <c r="E77" s="109"/>
    </row>
    <row r="78" spans="1:5" x14ac:dyDescent="0.25">
      <c r="A78" s="9" t="s">
        <v>24</v>
      </c>
      <c r="B78" s="15" t="s">
        <v>140</v>
      </c>
      <c r="C78" s="9">
        <v>20</v>
      </c>
      <c r="D78" s="15" t="s">
        <v>281</v>
      </c>
      <c r="E78" s="30"/>
    </row>
    <row r="79" spans="1:5" x14ac:dyDescent="0.25">
      <c r="A79" s="9" t="s">
        <v>24</v>
      </c>
      <c r="B79" s="15" t="s">
        <v>280</v>
      </c>
      <c r="C79" s="9">
        <v>15</v>
      </c>
      <c r="D79" s="15" t="s">
        <v>281</v>
      </c>
      <c r="E79" s="30"/>
    </row>
    <row r="80" spans="1:5" x14ac:dyDescent="0.25">
      <c r="A80" s="9" t="s">
        <v>24</v>
      </c>
      <c r="B80" s="15" t="s">
        <v>142</v>
      </c>
      <c r="C80" s="9">
        <v>5</v>
      </c>
      <c r="D80" s="15" t="s">
        <v>281</v>
      </c>
      <c r="E80" s="30"/>
    </row>
    <row r="81" spans="1:5" x14ac:dyDescent="0.25">
      <c r="A81" s="9" t="s">
        <v>180</v>
      </c>
      <c r="B81" s="107" t="s">
        <v>282</v>
      </c>
      <c r="C81" s="108"/>
      <c r="D81" s="108"/>
      <c r="E81" s="109"/>
    </row>
    <row r="82" spans="1:5" x14ac:dyDescent="0.25">
      <c r="A82" s="32" t="s">
        <v>24</v>
      </c>
      <c r="B82" s="15" t="s">
        <v>283</v>
      </c>
      <c r="C82" s="9">
        <v>10</v>
      </c>
      <c r="D82" s="15" t="s">
        <v>281</v>
      </c>
      <c r="E82" s="30"/>
    </row>
    <row r="83" spans="1:5" x14ac:dyDescent="0.25">
      <c r="A83" s="9" t="s">
        <v>24</v>
      </c>
      <c r="B83" s="15" t="s">
        <v>142</v>
      </c>
      <c r="C83" s="9">
        <v>5</v>
      </c>
      <c r="D83" s="15" t="s">
        <v>281</v>
      </c>
      <c r="E83" s="30"/>
    </row>
    <row r="84" spans="1:5" x14ac:dyDescent="0.25">
      <c r="A84" s="9" t="s">
        <v>181</v>
      </c>
      <c r="B84" s="107" t="s">
        <v>284</v>
      </c>
      <c r="C84" s="108"/>
      <c r="D84" s="108"/>
      <c r="E84" s="109"/>
    </row>
    <row r="85" spans="1:5" x14ac:dyDescent="0.25">
      <c r="A85" s="9" t="s">
        <v>24</v>
      </c>
      <c r="B85" s="15" t="s">
        <v>285</v>
      </c>
      <c r="C85" s="9">
        <v>20</v>
      </c>
      <c r="D85" s="15" t="s">
        <v>289</v>
      </c>
      <c r="E85" s="30"/>
    </row>
    <row r="86" spans="1:5" ht="31.5" x14ac:dyDescent="0.25">
      <c r="A86" s="32" t="s">
        <v>24</v>
      </c>
      <c r="B86" s="16" t="s">
        <v>286</v>
      </c>
      <c r="C86" s="9">
        <v>15</v>
      </c>
      <c r="D86" s="15" t="s">
        <v>289</v>
      </c>
      <c r="E86" s="30"/>
    </row>
    <row r="87" spans="1:5" ht="31.5" x14ac:dyDescent="0.25">
      <c r="A87" s="9" t="s">
        <v>24</v>
      </c>
      <c r="B87" s="16" t="s">
        <v>287</v>
      </c>
      <c r="C87" s="9">
        <v>15</v>
      </c>
      <c r="D87" s="15" t="s">
        <v>289</v>
      </c>
      <c r="E87" s="30"/>
    </row>
    <row r="88" spans="1:5" x14ac:dyDescent="0.25">
      <c r="A88" s="9" t="s">
        <v>24</v>
      </c>
      <c r="B88" s="36" t="s">
        <v>288</v>
      </c>
      <c r="C88" s="35">
        <v>10</v>
      </c>
      <c r="D88" s="15" t="s">
        <v>289</v>
      </c>
      <c r="E88" s="30"/>
    </row>
    <row r="89" spans="1:5" x14ac:dyDescent="0.25">
      <c r="A89" s="39" t="s">
        <v>182</v>
      </c>
      <c r="B89" s="116" t="s">
        <v>290</v>
      </c>
      <c r="C89" s="117"/>
      <c r="D89" s="117"/>
      <c r="E89" s="118"/>
    </row>
    <row r="90" spans="1:5" ht="47.25" x14ac:dyDescent="0.25">
      <c r="A90" s="32" t="s">
        <v>183</v>
      </c>
      <c r="B90" s="16" t="s">
        <v>291</v>
      </c>
      <c r="C90" s="9">
        <v>50</v>
      </c>
      <c r="D90" s="15" t="s">
        <v>98</v>
      </c>
      <c r="E90" s="30"/>
    </row>
    <row r="91" spans="1:5" x14ac:dyDescent="0.25">
      <c r="A91" s="9" t="s">
        <v>184</v>
      </c>
      <c r="B91" s="15" t="s">
        <v>292</v>
      </c>
      <c r="C91" s="9">
        <v>10</v>
      </c>
      <c r="D91" s="15" t="s">
        <v>293</v>
      </c>
      <c r="E91" s="30"/>
    </row>
    <row r="92" spans="1:5" ht="47.25" x14ac:dyDescent="0.25">
      <c r="A92" s="32" t="s">
        <v>185</v>
      </c>
      <c r="B92" s="16" t="s">
        <v>294</v>
      </c>
      <c r="C92" s="9">
        <v>50</v>
      </c>
      <c r="D92" s="15" t="s">
        <v>295</v>
      </c>
      <c r="E92" s="30"/>
    </row>
    <row r="93" spans="1:5" ht="47.25" x14ac:dyDescent="0.25">
      <c r="A93" s="9" t="s">
        <v>186</v>
      </c>
      <c r="B93" s="16" t="s">
        <v>187</v>
      </c>
      <c r="C93" s="9"/>
      <c r="D93" s="9"/>
      <c r="E93" s="31"/>
    </row>
    <row r="94" spans="1:5" x14ac:dyDescent="0.25">
      <c r="A94" s="9" t="s">
        <v>24</v>
      </c>
      <c r="B94" s="15" t="s">
        <v>188</v>
      </c>
      <c r="C94" s="9">
        <v>30</v>
      </c>
      <c r="D94" s="40" t="s">
        <v>191</v>
      </c>
      <c r="E94" s="30"/>
    </row>
    <row r="95" spans="1:5" x14ac:dyDescent="0.25">
      <c r="A95" s="32" t="s">
        <v>24</v>
      </c>
      <c r="B95" s="15" t="s">
        <v>189</v>
      </c>
      <c r="C95" s="9">
        <v>50</v>
      </c>
      <c r="D95" s="15" t="s">
        <v>191</v>
      </c>
      <c r="E95" s="30"/>
    </row>
    <row r="96" spans="1:5" x14ac:dyDescent="0.25">
      <c r="A96" s="9" t="s">
        <v>24</v>
      </c>
      <c r="B96" s="15" t="s">
        <v>190</v>
      </c>
      <c r="C96" s="9">
        <v>5</v>
      </c>
      <c r="D96" s="9"/>
      <c r="E96" s="30"/>
    </row>
    <row r="97" spans="1:5" x14ac:dyDescent="0.25">
      <c r="A97" s="9" t="s">
        <v>25</v>
      </c>
      <c r="B97" s="122" t="s">
        <v>438</v>
      </c>
      <c r="C97" s="123"/>
      <c r="D97" s="124"/>
      <c r="E97" s="9">
        <f>SUM(E94:E96) + SUM(E90:E92) + SUM(E85:E88) + SUM(E82:E83) + SUM(E78:E80) + SUM(E69:E75) + SUM(E66:E67) + SUM(E63:E64) + E61 + SUM(E55:E58) + SUM(E52:E53) + SUM(E41:E49) + SUM(E38:E39) + SUM(E35:E36) + SUM(E32:E33) + SUM(E25:E30) + SUM(E22:E23) + SUM(E14:E20) + SUM(E11:E12) + SUM(E7:E9) + E5</f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9">
    <mergeCell ref="B97:D97"/>
    <mergeCell ref="B81:E81"/>
    <mergeCell ref="B84:E84"/>
    <mergeCell ref="B89:E89"/>
    <mergeCell ref="B6:E6"/>
    <mergeCell ref="B60:E60"/>
    <mergeCell ref="B62:E62"/>
    <mergeCell ref="B65:E65"/>
    <mergeCell ref="B68:E68"/>
    <mergeCell ref="B76:E76"/>
    <mergeCell ref="B77:E77"/>
    <mergeCell ref="B37:E37"/>
    <mergeCell ref="D38:D39"/>
    <mergeCell ref="B40:E40"/>
    <mergeCell ref="B50:E50"/>
    <mergeCell ref="B21:E21"/>
    <mergeCell ref="B51:E51"/>
    <mergeCell ref="B54:E54"/>
    <mergeCell ref="A1:E1"/>
    <mergeCell ref="B4:E4"/>
    <mergeCell ref="D7:D8"/>
    <mergeCell ref="D11:D12"/>
    <mergeCell ref="B13:E13"/>
    <mergeCell ref="B10:E10"/>
    <mergeCell ref="D22:D23"/>
    <mergeCell ref="B24:E24"/>
    <mergeCell ref="B31:E31"/>
    <mergeCell ref="B34:E34"/>
    <mergeCell ref="D35:D36"/>
  </mergeCells>
  <conditionalFormatting sqref="E5">
    <cfRule type="containsBlanks" dxfId="31" priority="27">
      <formula>LEN(TRIM(E5))=0</formula>
    </cfRule>
  </conditionalFormatting>
  <conditionalFormatting sqref="E7:E9">
    <cfRule type="containsBlanks" dxfId="30" priority="26">
      <formula>LEN(TRIM(E7))=0</formula>
    </cfRule>
  </conditionalFormatting>
  <conditionalFormatting sqref="E11:E12">
    <cfRule type="containsBlanks" dxfId="29" priority="25">
      <formula>LEN(TRIM(E11))=0</formula>
    </cfRule>
  </conditionalFormatting>
  <conditionalFormatting sqref="E14:E20">
    <cfRule type="containsBlanks" dxfId="28" priority="24">
      <formula>LEN(TRIM(E14))=0</formula>
    </cfRule>
  </conditionalFormatting>
  <conditionalFormatting sqref="E22:E23">
    <cfRule type="containsBlanks" dxfId="27" priority="23">
      <formula>LEN(TRIM(E22))=0</formula>
    </cfRule>
  </conditionalFormatting>
  <conditionalFormatting sqref="E25:E30">
    <cfRule type="containsBlanks" dxfId="26" priority="22">
      <formula>LEN(TRIM(E25))=0</formula>
    </cfRule>
  </conditionalFormatting>
  <conditionalFormatting sqref="E32:E33">
    <cfRule type="containsBlanks" dxfId="25" priority="21">
      <formula>LEN(TRIM(E32))=0</formula>
    </cfRule>
  </conditionalFormatting>
  <conditionalFormatting sqref="E35:E36">
    <cfRule type="containsBlanks" dxfId="24" priority="20">
      <formula>LEN(TRIM(E35))=0</formula>
    </cfRule>
  </conditionalFormatting>
  <conditionalFormatting sqref="E38:E39">
    <cfRule type="containsBlanks" dxfId="23" priority="19">
      <formula>LEN(TRIM(E38))=0</formula>
    </cfRule>
  </conditionalFormatting>
  <conditionalFormatting sqref="E41:E49">
    <cfRule type="containsBlanks" dxfId="22" priority="18">
      <formula>LEN(TRIM(E41))=0</formula>
    </cfRule>
  </conditionalFormatting>
  <conditionalFormatting sqref="E52:E53">
    <cfRule type="containsBlanks" dxfId="21" priority="17">
      <formula>LEN(TRIM(E52))=0</formula>
    </cfRule>
  </conditionalFormatting>
  <conditionalFormatting sqref="E55:E58">
    <cfRule type="containsBlanks" dxfId="20" priority="16">
      <formula>LEN(TRIM(E55))=0</formula>
    </cfRule>
  </conditionalFormatting>
  <conditionalFormatting sqref="E61">
    <cfRule type="containsBlanks" dxfId="19" priority="14">
      <formula>LEN(TRIM(E61))=0</formula>
    </cfRule>
    <cfRule type="containsBlanks" priority="15">
      <formula>LEN(TRIM(E61))=0</formula>
    </cfRule>
  </conditionalFormatting>
  <conditionalFormatting sqref="E63:E64">
    <cfRule type="notContainsBlanks" dxfId="18" priority="1">
      <formula>LEN(TRIM(E63))&gt;0</formula>
    </cfRule>
    <cfRule type="notContainsBlanks" dxfId="17" priority="2">
      <formula>LEN(TRIM(E63))&gt;0</formula>
    </cfRule>
    <cfRule type="containsBlanks" dxfId="16" priority="3">
      <formula>LEN(TRIM(E63))=0</formula>
    </cfRule>
    <cfRule type="notContainsBlanks" priority="4">
      <formula>LEN(TRIM(E63))&gt;0</formula>
    </cfRule>
    <cfRule type="containsBlanks" dxfId="15" priority="12">
      <formula>LEN(TRIM(E63))=0</formula>
    </cfRule>
    <cfRule type="notContainsBlanks" dxfId="14" priority="13">
      <formula>LEN(TRIM(E63))&gt;0</formula>
    </cfRule>
  </conditionalFormatting>
  <conditionalFormatting sqref="E66:E67">
    <cfRule type="containsBlanks" dxfId="13" priority="11">
      <formula>LEN(TRIM(E66))=0</formula>
    </cfRule>
  </conditionalFormatting>
  <conditionalFormatting sqref="E69:E75">
    <cfRule type="containsBlanks" dxfId="12" priority="10">
      <formula>LEN(TRIM(E69))=0</formula>
    </cfRule>
  </conditionalFormatting>
  <conditionalFormatting sqref="E78:E80">
    <cfRule type="containsBlanks" dxfId="11" priority="9">
      <formula>LEN(TRIM(E78))=0</formula>
    </cfRule>
  </conditionalFormatting>
  <conditionalFormatting sqref="E82:E83">
    <cfRule type="containsBlanks" dxfId="10" priority="7">
      <formula>LEN(TRIM(E82))=0</formula>
    </cfRule>
  </conditionalFormatting>
  <conditionalFormatting sqref="E85:E88">
    <cfRule type="containsBlanks" dxfId="9" priority="6">
      <formula>LEN(TRIM(E85))=0</formula>
    </cfRule>
  </conditionalFormatting>
  <conditionalFormatting sqref="E90:E96">
    <cfRule type="containsBlanks" dxfId="8" priority="5">
      <formula>LEN(TRIM(E90))=0</formula>
    </cfRule>
  </conditionalFormatting>
  <dataValidations count="2">
    <dataValidation type="whole" allowBlank="1" showInputMessage="1" showErrorMessage="1" sqref="E33">
      <formula1>0</formula1>
      <formula2>50</formula2>
    </dataValidation>
    <dataValidation type="whole" allowBlank="1" showInputMessage="1" showErrorMessage="1" sqref="E32">
      <formula1>0</formula1>
      <formula2>200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E5" sqref="E5"/>
    </sheetView>
  </sheetViews>
  <sheetFormatPr defaultRowHeight="15.75" x14ac:dyDescent="0.25"/>
  <cols>
    <col min="1" max="1" width="5.85546875" style="5" customWidth="1"/>
    <col min="2" max="2" width="38.85546875" style="5" customWidth="1"/>
    <col min="3" max="3" width="11.42578125" style="5" customWidth="1"/>
    <col min="4" max="4" width="24.28515625" style="5" customWidth="1"/>
    <col min="5" max="5" width="13" style="5" customWidth="1"/>
    <col min="6" max="16384" width="9.140625" style="5"/>
  </cols>
  <sheetData>
    <row r="1" spans="1:5" x14ac:dyDescent="0.25">
      <c r="A1" s="110" t="s">
        <v>6</v>
      </c>
      <c r="B1" s="110"/>
      <c r="C1" s="110"/>
      <c r="D1" s="110"/>
      <c r="E1" s="110"/>
    </row>
    <row r="2" spans="1:5" x14ac:dyDescent="0.25">
      <c r="A2" s="6"/>
      <c r="B2" s="6"/>
      <c r="C2" s="6"/>
      <c r="D2" s="6"/>
      <c r="E2" s="6"/>
    </row>
    <row r="3" spans="1:5" ht="47.25" x14ac:dyDescent="0.25">
      <c r="A3" s="44" t="s">
        <v>23</v>
      </c>
      <c r="B3" s="44" t="s">
        <v>26</v>
      </c>
      <c r="C3" s="44" t="s">
        <v>27</v>
      </c>
      <c r="D3" s="44" t="s">
        <v>44</v>
      </c>
      <c r="E3" s="44" t="s">
        <v>28</v>
      </c>
    </row>
    <row r="4" spans="1:5" x14ac:dyDescent="0.25">
      <c r="A4" s="45" t="s">
        <v>297</v>
      </c>
      <c r="B4" s="116" t="s">
        <v>298</v>
      </c>
      <c r="C4" s="117"/>
      <c r="D4" s="117"/>
      <c r="E4" s="118"/>
    </row>
    <row r="5" spans="1:5" x14ac:dyDescent="0.25">
      <c r="A5" s="15" t="s">
        <v>24</v>
      </c>
      <c r="B5" s="16" t="s">
        <v>299</v>
      </c>
      <c r="C5" s="9">
        <v>10</v>
      </c>
      <c r="D5" s="9"/>
      <c r="E5" s="30"/>
    </row>
    <row r="6" spans="1:5" x14ac:dyDescent="0.25">
      <c r="A6" s="15" t="s">
        <v>24</v>
      </c>
      <c r="B6" s="16" t="s">
        <v>300</v>
      </c>
      <c r="C6" s="9">
        <v>15</v>
      </c>
      <c r="D6" s="9"/>
      <c r="E6" s="30"/>
    </row>
    <row r="7" spans="1:5" x14ac:dyDescent="0.25">
      <c r="A7" s="15" t="s">
        <v>24</v>
      </c>
      <c r="B7" s="16" t="s">
        <v>301</v>
      </c>
      <c r="C7" s="9">
        <v>10</v>
      </c>
      <c r="D7" s="9"/>
      <c r="E7" s="30"/>
    </row>
    <row r="8" spans="1:5" ht="31.5" x14ac:dyDescent="0.25">
      <c r="A8" s="15" t="s">
        <v>24</v>
      </c>
      <c r="B8" s="16" t="s">
        <v>302</v>
      </c>
      <c r="C8" s="9">
        <v>20</v>
      </c>
      <c r="D8" s="9"/>
      <c r="E8" s="30"/>
    </row>
    <row r="9" spans="1:5" ht="31.5" x14ac:dyDescent="0.25">
      <c r="A9" s="15" t="s">
        <v>24</v>
      </c>
      <c r="B9" s="16" t="s">
        <v>303</v>
      </c>
      <c r="C9" s="9">
        <v>10</v>
      </c>
      <c r="D9" s="9"/>
      <c r="E9" s="30"/>
    </row>
    <row r="10" spans="1:5" ht="47.25" x14ac:dyDescent="0.25">
      <c r="A10" s="15" t="s">
        <v>24</v>
      </c>
      <c r="B10" s="16" t="s">
        <v>304</v>
      </c>
      <c r="C10" s="9">
        <v>15</v>
      </c>
      <c r="D10" s="9"/>
      <c r="E10" s="30"/>
    </row>
    <row r="11" spans="1:5" ht="31.5" x14ac:dyDescent="0.25">
      <c r="A11" s="15" t="s">
        <v>24</v>
      </c>
      <c r="B11" s="16" t="s">
        <v>305</v>
      </c>
      <c r="C11" s="9">
        <v>10</v>
      </c>
      <c r="D11" s="9"/>
      <c r="E11" s="30"/>
    </row>
    <row r="12" spans="1:5" x14ac:dyDescent="0.25">
      <c r="A12" s="15" t="s">
        <v>24</v>
      </c>
      <c r="B12" s="16" t="s">
        <v>306</v>
      </c>
      <c r="C12" s="9">
        <v>20</v>
      </c>
      <c r="D12" s="9"/>
      <c r="E12" s="30"/>
    </row>
    <row r="13" spans="1:5" x14ac:dyDescent="0.25">
      <c r="A13" s="15" t="s">
        <v>24</v>
      </c>
      <c r="B13" s="16" t="s">
        <v>307</v>
      </c>
      <c r="C13" s="9">
        <v>10</v>
      </c>
      <c r="D13" s="9"/>
      <c r="E13" s="30"/>
    </row>
    <row r="14" spans="1:5" x14ac:dyDescent="0.25">
      <c r="A14" s="15" t="s">
        <v>24</v>
      </c>
      <c r="B14" s="16" t="s">
        <v>308</v>
      </c>
      <c r="C14" s="9">
        <v>15</v>
      </c>
      <c r="D14" s="9"/>
      <c r="E14" s="30"/>
    </row>
    <row r="15" spans="1:5" x14ac:dyDescent="0.25">
      <c r="A15" s="15" t="s">
        <v>24</v>
      </c>
      <c r="B15" s="16" t="s">
        <v>309</v>
      </c>
      <c r="C15" s="9">
        <v>30</v>
      </c>
      <c r="D15" s="9"/>
      <c r="E15" s="30"/>
    </row>
    <row r="16" spans="1:5" ht="47.25" x14ac:dyDescent="0.25">
      <c r="A16" s="15" t="s">
        <v>24</v>
      </c>
      <c r="B16" s="16" t="s">
        <v>310</v>
      </c>
      <c r="C16" s="9">
        <v>10</v>
      </c>
      <c r="D16" s="9"/>
      <c r="E16" s="30"/>
    </row>
    <row r="17" spans="1:5" x14ac:dyDescent="0.25">
      <c r="A17" s="15" t="s">
        <v>24</v>
      </c>
      <c r="B17" s="16" t="s">
        <v>311</v>
      </c>
      <c r="C17" s="9">
        <v>10</v>
      </c>
      <c r="D17" s="9"/>
      <c r="E17" s="30"/>
    </row>
    <row r="18" spans="1:5" x14ac:dyDescent="0.25">
      <c r="A18" s="40" t="s">
        <v>24</v>
      </c>
      <c r="B18" s="16" t="s">
        <v>312</v>
      </c>
      <c r="C18" s="9">
        <v>10</v>
      </c>
      <c r="D18" s="9"/>
      <c r="E18" s="30"/>
    </row>
    <row r="19" spans="1:5" ht="78.75" x14ac:dyDescent="0.25">
      <c r="A19" s="15" t="s">
        <v>24</v>
      </c>
      <c r="B19" s="16" t="s">
        <v>313</v>
      </c>
      <c r="C19" s="9">
        <v>150</v>
      </c>
      <c r="D19" s="9"/>
      <c r="E19" s="30"/>
    </row>
    <row r="20" spans="1:5" x14ac:dyDescent="0.25">
      <c r="A20" s="15" t="s">
        <v>24</v>
      </c>
      <c r="B20" s="16" t="s">
        <v>314</v>
      </c>
      <c r="C20" s="9">
        <v>30</v>
      </c>
      <c r="D20" s="9"/>
      <c r="E20" s="30"/>
    </row>
    <row r="21" spans="1:5" x14ac:dyDescent="0.25">
      <c r="A21" s="15" t="s">
        <v>24</v>
      </c>
      <c r="B21" s="16" t="s">
        <v>315</v>
      </c>
      <c r="C21" s="9">
        <v>15</v>
      </c>
      <c r="D21" s="9"/>
      <c r="E21" s="30"/>
    </row>
    <row r="22" spans="1:5" x14ac:dyDescent="0.25">
      <c r="A22" s="15" t="s">
        <v>24</v>
      </c>
      <c r="B22" s="16" t="s">
        <v>316</v>
      </c>
      <c r="C22" s="9">
        <v>10</v>
      </c>
      <c r="D22" s="9"/>
      <c r="E22" s="30"/>
    </row>
    <row r="23" spans="1:5" ht="31.5" x14ac:dyDescent="0.25">
      <c r="A23" s="15" t="s">
        <v>24</v>
      </c>
      <c r="B23" s="16" t="s">
        <v>317</v>
      </c>
      <c r="C23" s="9">
        <v>100</v>
      </c>
      <c r="D23" s="9"/>
      <c r="E23" s="30"/>
    </row>
    <row r="24" spans="1:5" ht="31.5" x14ac:dyDescent="0.25">
      <c r="A24" s="15" t="s">
        <v>24</v>
      </c>
      <c r="B24" s="16" t="s">
        <v>318</v>
      </c>
      <c r="C24" s="9">
        <v>80</v>
      </c>
      <c r="D24" s="9"/>
      <c r="E24" s="30"/>
    </row>
    <row r="25" spans="1:5" ht="31.5" x14ac:dyDescent="0.25">
      <c r="A25" s="15" t="s">
        <v>24</v>
      </c>
      <c r="B25" s="16" t="s">
        <v>319</v>
      </c>
      <c r="C25" s="9">
        <v>15</v>
      </c>
      <c r="D25" s="9"/>
      <c r="E25" s="30"/>
    </row>
    <row r="26" spans="1:5" ht="31.5" x14ac:dyDescent="0.25">
      <c r="A26" s="15" t="s">
        <v>24</v>
      </c>
      <c r="B26" s="16" t="s">
        <v>320</v>
      </c>
      <c r="C26" s="9">
        <v>15</v>
      </c>
      <c r="D26" s="9"/>
      <c r="E26" s="30"/>
    </row>
    <row r="27" spans="1:5" ht="78.75" x14ac:dyDescent="0.25">
      <c r="A27" s="15" t="s">
        <v>24</v>
      </c>
      <c r="B27" s="16" t="s">
        <v>321</v>
      </c>
      <c r="C27" s="9">
        <v>20</v>
      </c>
      <c r="D27" s="9"/>
      <c r="E27" s="30"/>
    </row>
    <row r="28" spans="1:5" x14ac:dyDescent="0.25">
      <c r="A28" s="45" t="s">
        <v>322</v>
      </c>
      <c r="B28" s="116" t="s">
        <v>323</v>
      </c>
      <c r="C28" s="117"/>
      <c r="D28" s="117"/>
      <c r="E28" s="118"/>
    </row>
    <row r="29" spans="1:5" x14ac:dyDescent="0.25">
      <c r="A29" s="15" t="s">
        <v>24</v>
      </c>
      <c r="B29" s="16" t="s">
        <v>324</v>
      </c>
      <c r="C29" s="9">
        <v>100</v>
      </c>
      <c r="D29" s="9"/>
      <c r="E29" s="30"/>
    </row>
    <row r="30" spans="1:5" x14ac:dyDescent="0.25">
      <c r="A30" s="15" t="s">
        <v>24</v>
      </c>
      <c r="B30" s="16" t="s">
        <v>325</v>
      </c>
      <c r="C30" s="9">
        <v>80</v>
      </c>
      <c r="D30" s="9"/>
      <c r="E30" s="30"/>
    </row>
    <row r="31" spans="1:5" ht="31.5" x14ac:dyDescent="0.25">
      <c r="A31" s="15" t="s">
        <v>24</v>
      </c>
      <c r="B31" s="16" t="s">
        <v>326</v>
      </c>
      <c r="C31" s="9">
        <v>40</v>
      </c>
      <c r="D31" s="9"/>
      <c r="E31" s="30"/>
    </row>
    <row r="32" spans="1:5" x14ac:dyDescent="0.25">
      <c r="A32" s="15" t="s">
        <v>24</v>
      </c>
      <c r="B32" s="16" t="s">
        <v>327</v>
      </c>
      <c r="C32" s="9">
        <v>30</v>
      </c>
      <c r="D32" s="9"/>
      <c r="E32" s="30"/>
    </row>
    <row r="33" spans="1:5" ht="31.5" x14ac:dyDescent="0.25">
      <c r="A33" s="15" t="s">
        <v>24</v>
      </c>
      <c r="B33" s="16" t="s">
        <v>328</v>
      </c>
      <c r="C33" s="9" t="s">
        <v>329</v>
      </c>
      <c r="D33" s="9"/>
      <c r="E33" s="30"/>
    </row>
    <row r="34" spans="1:5" x14ac:dyDescent="0.25">
      <c r="A34" s="15" t="s">
        <v>24</v>
      </c>
      <c r="B34" s="16" t="s">
        <v>330</v>
      </c>
      <c r="C34" s="9">
        <v>10</v>
      </c>
      <c r="D34" s="9"/>
      <c r="E34" s="30"/>
    </row>
    <row r="35" spans="1:5" ht="63" x14ac:dyDescent="0.25">
      <c r="A35" s="15" t="s">
        <v>331</v>
      </c>
      <c r="B35" s="16" t="s">
        <v>332</v>
      </c>
      <c r="C35" s="9" t="s">
        <v>333</v>
      </c>
      <c r="D35" s="16" t="s">
        <v>334</v>
      </c>
      <c r="E35" s="30"/>
    </row>
    <row r="36" spans="1:5" ht="63" x14ac:dyDescent="0.25">
      <c r="A36" s="15" t="s">
        <v>335</v>
      </c>
      <c r="B36" s="16" t="s">
        <v>336</v>
      </c>
      <c r="C36" s="9">
        <v>15</v>
      </c>
      <c r="D36" s="9"/>
      <c r="E36" s="31"/>
    </row>
    <row r="37" spans="1:5" ht="47.25" x14ac:dyDescent="0.25">
      <c r="A37" s="15" t="s">
        <v>337</v>
      </c>
      <c r="B37" s="16" t="s">
        <v>338</v>
      </c>
      <c r="C37" s="9" t="s">
        <v>339</v>
      </c>
      <c r="D37" s="9"/>
      <c r="E37" s="30"/>
    </row>
    <row r="38" spans="1:5" x14ac:dyDescent="0.25">
      <c r="A38" s="39" t="s">
        <v>25</v>
      </c>
      <c r="B38" s="122" t="s">
        <v>340</v>
      </c>
      <c r="C38" s="123"/>
      <c r="D38" s="124"/>
      <c r="E38" s="9">
        <f>SUM(E4:E27) + SUM(E29:E37)</f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4">
    <mergeCell ref="B38:D38"/>
    <mergeCell ref="A1:E1"/>
    <mergeCell ref="B28:E28"/>
    <mergeCell ref="B4:E4"/>
  </mergeCells>
  <conditionalFormatting sqref="E5:E27">
    <cfRule type="containsBlanks" dxfId="7" priority="2">
      <formula>LEN(TRIM(E5))=0</formula>
    </cfRule>
  </conditionalFormatting>
  <conditionalFormatting sqref="E29:E37">
    <cfRule type="containsBlanks" dxfId="6" priority="1">
      <formula>LEN(TRIM(E29))=0</formula>
    </cfRule>
  </conditionalFormatting>
  <dataValidations count="1">
    <dataValidation type="whole" allowBlank="1" showInputMessage="1" showErrorMessage="1" sqref="E35 E37">
      <formula1>10</formula1>
      <formula2>20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E5" sqref="E5"/>
    </sheetView>
  </sheetViews>
  <sheetFormatPr defaultRowHeight="15.75" x14ac:dyDescent="0.25"/>
  <cols>
    <col min="1" max="1" width="5.7109375" style="5" customWidth="1"/>
    <col min="2" max="2" width="36.5703125" style="5" customWidth="1"/>
    <col min="3" max="3" width="12.7109375" style="5" customWidth="1"/>
    <col min="4" max="4" width="27.42578125" style="5" customWidth="1"/>
    <col min="5" max="5" width="11.7109375" style="5" customWidth="1"/>
    <col min="6" max="16384" width="9.140625" style="5"/>
  </cols>
  <sheetData>
    <row r="1" spans="1:5" x14ac:dyDescent="0.25">
      <c r="A1" s="110" t="s">
        <v>7</v>
      </c>
      <c r="B1" s="110"/>
      <c r="C1" s="110"/>
      <c r="D1" s="110"/>
      <c r="E1" s="110"/>
    </row>
    <row r="2" spans="1:5" x14ac:dyDescent="0.25">
      <c r="A2" s="6"/>
      <c r="B2" s="6"/>
      <c r="C2" s="6"/>
      <c r="D2" s="6"/>
      <c r="E2" s="6"/>
    </row>
    <row r="3" spans="1:5" ht="47.25" x14ac:dyDescent="0.25">
      <c r="A3" s="44" t="s">
        <v>23</v>
      </c>
      <c r="B3" s="44" t="s">
        <v>26</v>
      </c>
      <c r="C3" s="44" t="s">
        <v>27</v>
      </c>
      <c r="D3" s="44" t="s">
        <v>44</v>
      </c>
      <c r="E3" s="44" t="s">
        <v>28</v>
      </c>
    </row>
    <row r="4" spans="1:5" x14ac:dyDescent="0.25">
      <c r="A4" s="51" t="s">
        <v>341</v>
      </c>
      <c r="B4" s="131" t="s">
        <v>342</v>
      </c>
      <c r="C4" s="132"/>
      <c r="D4" s="132"/>
      <c r="E4" s="133"/>
    </row>
    <row r="5" spans="1:5" x14ac:dyDescent="0.25">
      <c r="A5" s="16" t="s">
        <v>24</v>
      </c>
      <c r="B5" s="16" t="s">
        <v>343</v>
      </c>
      <c r="C5" s="46">
        <v>10</v>
      </c>
      <c r="D5" s="128"/>
      <c r="E5" s="49"/>
    </row>
    <row r="6" spans="1:5" x14ac:dyDescent="0.25">
      <c r="A6" s="16" t="s">
        <v>24</v>
      </c>
      <c r="B6" s="16" t="s">
        <v>344</v>
      </c>
      <c r="C6" s="10">
        <v>5</v>
      </c>
      <c r="D6" s="129"/>
      <c r="E6" s="49"/>
    </row>
    <row r="7" spans="1:5" x14ac:dyDescent="0.25">
      <c r="A7" s="16" t="s">
        <v>24</v>
      </c>
      <c r="B7" s="16" t="s">
        <v>345</v>
      </c>
      <c r="C7" s="10">
        <v>20</v>
      </c>
      <c r="D7" s="129"/>
      <c r="E7" s="49"/>
    </row>
    <row r="8" spans="1:5" x14ac:dyDescent="0.25">
      <c r="A8" s="34" t="s">
        <v>24</v>
      </c>
      <c r="B8" s="16" t="s">
        <v>346</v>
      </c>
      <c r="C8" s="10">
        <v>10</v>
      </c>
      <c r="D8" s="130"/>
      <c r="E8" s="49"/>
    </row>
    <row r="9" spans="1:5" x14ac:dyDescent="0.25">
      <c r="A9" s="51" t="s">
        <v>347</v>
      </c>
      <c r="B9" s="131" t="s">
        <v>348</v>
      </c>
      <c r="C9" s="132"/>
      <c r="D9" s="132"/>
      <c r="E9" s="133"/>
    </row>
    <row r="10" spans="1:5" ht="78.75" x14ac:dyDescent="0.25">
      <c r="A10" s="16" t="s">
        <v>24</v>
      </c>
      <c r="B10" s="16" t="s">
        <v>349</v>
      </c>
      <c r="C10" s="10">
        <v>10</v>
      </c>
      <c r="D10" s="16" t="s">
        <v>350</v>
      </c>
      <c r="E10" s="49"/>
    </row>
    <row r="11" spans="1:5" x14ac:dyDescent="0.25">
      <c r="A11" s="16" t="s">
        <v>24</v>
      </c>
      <c r="B11" s="16" t="s">
        <v>351</v>
      </c>
      <c r="C11" s="10">
        <v>2</v>
      </c>
      <c r="D11" s="10"/>
      <c r="E11" s="49"/>
    </row>
    <row r="12" spans="1:5" ht="31.5" x14ac:dyDescent="0.25">
      <c r="A12" s="16" t="s">
        <v>24</v>
      </c>
      <c r="B12" s="16" t="s">
        <v>352</v>
      </c>
      <c r="C12" s="10">
        <v>5</v>
      </c>
      <c r="D12" s="16" t="s">
        <v>353</v>
      </c>
      <c r="E12" s="49"/>
    </row>
    <row r="13" spans="1:5" ht="126" x14ac:dyDescent="0.25">
      <c r="A13" s="16" t="s">
        <v>354</v>
      </c>
      <c r="B13" s="16" t="s">
        <v>355</v>
      </c>
      <c r="C13" s="10">
        <v>10</v>
      </c>
      <c r="D13" s="16" t="s">
        <v>356</v>
      </c>
      <c r="E13" s="49"/>
    </row>
    <row r="14" spans="1:5" ht="31.5" x14ac:dyDescent="0.25">
      <c r="A14" s="16" t="s">
        <v>357</v>
      </c>
      <c r="B14" s="16" t="s">
        <v>358</v>
      </c>
      <c r="C14" s="10">
        <v>5</v>
      </c>
      <c r="D14" s="10"/>
      <c r="E14" s="49"/>
    </row>
    <row r="15" spans="1:5" ht="47.25" x14ac:dyDescent="0.25">
      <c r="A15" s="16" t="s">
        <v>359</v>
      </c>
      <c r="B15" s="16" t="s">
        <v>360</v>
      </c>
      <c r="C15" s="10">
        <v>5</v>
      </c>
      <c r="D15" s="16" t="s">
        <v>356</v>
      </c>
      <c r="E15" s="49"/>
    </row>
    <row r="16" spans="1:5" ht="31.5" x14ac:dyDescent="0.25">
      <c r="A16" s="16" t="s">
        <v>361</v>
      </c>
      <c r="B16" s="16" t="s">
        <v>362</v>
      </c>
      <c r="C16" s="10">
        <v>5</v>
      </c>
      <c r="D16" s="10"/>
      <c r="E16" s="49"/>
    </row>
    <row r="17" spans="1:5" x14ac:dyDescent="0.25">
      <c r="A17" s="34" t="s">
        <v>363</v>
      </c>
      <c r="B17" s="125" t="s">
        <v>364</v>
      </c>
      <c r="C17" s="126"/>
      <c r="D17" s="126"/>
      <c r="E17" s="127"/>
    </row>
    <row r="18" spans="1:5" x14ac:dyDescent="0.25">
      <c r="A18" s="16" t="s">
        <v>24</v>
      </c>
      <c r="B18" s="16" t="s">
        <v>365</v>
      </c>
      <c r="C18" s="10" t="s">
        <v>366</v>
      </c>
      <c r="D18" s="120" t="s">
        <v>367</v>
      </c>
      <c r="E18" s="50"/>
    </row>
    <row r="19" spans="1:5" x14ac:dyDescent="0.25">
      <c r="A19" s="34" t="s">
        <v>24</v>
      </c>
      <c r="B19" s="16" t="s">
        <v>368</v>
      </c>
      <c r="C19" s="10" t="s">
        <v>114</v>
      </c>
      <c r="D19" s="121"/>
      <c r="E19" s="49"/>
    </row>
    <row r="20" spans="1:5" x14ac:dyDescent="0.25">
      <c r="A20" s="16" t="s">
        <v>24</v>
      </c>
      <c r="B20" s="16" t="s">
        <v>369</v>
      </c>
      <c r="C20" s="10" t="s">
        <v>135</v>
      </c>
      <c r="D20" s="134"/>
      <c r="E20" s="49"/>
    </row>
    <row r="21" spans="1:5" x14ac:dyDescent="0.25">
      <c r="A21" s="16" t="s">
        <v>370</v>
      </c>
      <c r="B21" s="125" t="s">
        <v>371</v>
      </c>
      <c r="C21" s="126"/>
      <c r="D21" s="126"/>
      <c r="E21" s="127"/>
    </row>
    <row r="22" spans="1:5" x14ac:dyDescent="0.25">
      <c r="A22" s="16" t="s">
        <v>24</v>
      </c>
      <c r="B22" s="16" t="s">
        <v>372</v>
      </c>
      <c r="C22" s="46">
        <v>30</v>
      </c>
      <c r="D22" s="128"/>
      <c r="E22" s="49"/>
    </row>
    <row r="23" spans="1:5" x14ac:dyDescent="0.25">
      <c r="A23" s="16" t="s">
        <v>24</v>
      </c>
      <c r="B23" s="16" t="s">
        <v>373</v>
      </c>
      <c r="C23" s="10">
        <v>20</v>
      </c>
      <c r="D23" s="129"/>
      <c r="E23" s="49"/>
    </row>
    <row r="24" spans="1:5" x14ac:dyDescent="0.25">
      <c r="A24" s="16" t="s">
        <v>24</v>
      </c>
      <c r="B24" s="16" t="s">
        <v>374</v>
      </c>
      <c r="C24" s="10">
        <v>15</v>
      </c>
      <c r="D24" s="129"/>
      <c r="E24" s="49"/>
    </row>
    <row r="25" spans="1:5" x14ac:dyDescent="0.25">
      <c r="A25" s="16" t="s">
        <v>24</v>
      </c>
      <c r="B25" s="16" t="s">
        <v>375</v>
      </c>
      <c r="C25" s="10">
        <v>10</v>
      </c>
      <c r="D25" s="130"/>
      <c r="E25" s="49"/>
    </row>
    <row r="26" spans="1:5" ht="63" x14ac:dyDescent="0.25">
      <c r="A26" s="16" t="s">
        <v>376</v>
      </c>
      <c r="B26" s="16" t="s">
        <v>377</v>
      </c>
      <c r="C26" s="10" t="s">
        <v>366</v>
      </c>
      <c r="D26" s="16" t="s">
        <v>378</v>
      </c>
      <c r="E26" s="49"/>
    </row>
    <row r="27" spans="1:5" ht="31.5" x14ac:dyDescent="0.25">
      <c r="A27" s="16" t="s">
        <v>379</v>
      </c>
      <c r="B27" s="16" t="s">
        <v>380</v>
      </c>
      <c r="C27" s="10">
        <v>20</v>
      </c>
      <c r="D27" s="16" t="s">
        <v>381</v>
      </c>
      <c r="E27" s="49"/>
    </row>
    <row r="28" spans="1:5" x14ac:dyDescent="0.25">
      <c r="A28" s="51" t="s">
        <v>382</v>
      </c>
      <c r="B28" s="131" t="s">
        <v>383</v>
      </c>
      <c r="C28" s="132"/>
      <c r="D28" s="132"/>
      <c r="E28" s="133"/>
    </row>
    <row r="29" spans="1:5" ht="31.5" x14ac:dyDescent="0.25">
      <c r="A29" s="16" t="s">
        <v>24</v>
      </c>
      <c r="B29" s="16" t="s">
        <v>384</v>
      </c>
      <c r="C29" s="10">
        <v>20</v>
      </c>
      <c r="D29" s="120" t="s">
        <v>385</v>
      </c>
      <c r="E29" s="50"/>
    </row>
    <row r="30" spans="1:5" ht="63" x14ac:dyDescent="0.25">
      <c r="A30" s="16" t="s">
        <v>24</v>
      </c>
      <c r="B30" s="16" t="s">
        <v>386</v>
      </c>
      <c r="C30" s="10">
        <v>15</v>
      </c>
      <c r="D30" s="121"/>
      <c r="E30" s="49"/>
    </row>
    <row r="31" spans="1:5" ht="31.5" x14ac:dyDescent="0.25">
      <c r="A31" s="16" t="s">
        <v>24</v>
      </c>
      <c r="B31" s="16" t="s">
        <v>387</v>
      </c>
      <c r="C31" s="10">
        <v>10</v>
      </c>
      <c r="D31" s="121"/>
      <c r="E31" s="49"/>
    </row>
    <row r="32" spans="1:5" ht="31.5" x14ac:dyDescent="0.25">
      <c r="A32" s="16" t="s">
        <v>24</v>
      </c>
      <c r="B32" s="16" t="s">
        <v>388</v>
      </c>
      <c r="C32" s="10">
        <v>5</v>
      </c>
      <c r="D32" s="134"/>
      <c r="E32" s="49"/>
    </row>
    <row r="33" spans="1:5" ht="47.25" x14ac:dyDescent="0.25">
      <c r="A33" s="16" t="s">
        <v>389</v>
      </c>
      <c r="B33" s="16" t="s">
        <v>390</v>
      </c>
      <c r="C33" s="10">
        <v>5</v>
      </c>
      <c r="D33" s="16" t="s">
        <v>391</v>
      </c>
      <c r="E33" s="49"/>
    </row>
    <row r="34" spans="1:5" ht="31.5" x14ac:dyDescent="0.25">
      <c r="A34" s="16" t="s">
        <v>392</v>
      </c>
      <c r="B34" s="16" t="s">
        <v>393</v>
      </c>
      <c r="C34" s="10" t="s">
        <v>394</v>
      </c>
      <c r="D34" s="16" t="s">
        <v>395</v>
      </c>
      <c r="E34" s="49"/>
    </row>
    <row r="35" spans="1:5" ht="31.5" x14ac:dyDescent="0.25">
      <c r="A35" s="34" t="s">
        <v>396</v>
      </c>
      <c r="B35" s="16" t="s">
        <v>397</v>
      </c>
      <c r="C35" s="10" t="s">
        <v>221</v>
      </c>
      <c r="D35" s="16" t="s">
        <v>398</v>
      </c>
      <c r="E35" s="49"/>
    </row>
    <row r="36" spans="1:5" x14ac:dyDescent="0.25">
      <c r="A36" s="16" t="s">
        <v>25</v>
      </c>
      <c r="B36" s="135" t="s">
        <v>399</v>
      </c>
      <c r="C36" s="136"/>
      <c r="D36" s="137"/>
      <c r="E36" s="10">
        <f>SUM(E5:E16)+SUM(E18:E20)+SUM(E22:E27)+SUM(E29:E35)</f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1">
    <mergeCell ref="D18:D20"/>
    <mergeCell ref="A1:E1"/>
    <mergeCell ref="B4:E4"/>
    <mergeCell ref="D5:D8"/>
    <mergeCell ref="B17:E17"/>
    <mergeCell ref="B9:E9"/>
    <mergeCell ref="B21:E21"/>
    <mergeCell ref="D22:D25"/>
    <mergeCell ref="B28:E28"/>
    <mergeCell ref="D29:D32"/>
    <mergeCell ref="B36:D36"/>
  </mergeCells>
  <conditionalFormatting sqref="E5:E8">
    <cfRule type="containsBlanks" dxfId="5" priority="6">
      <formula>LEN(TRIM(E5))=0</formula>
    </cfRule>
  </conditionalFormatting>
  <conditionalFormatting sqref="E10:E16">
    <cfRule type="containsBlanks" dxfId="4" priority="5">
      <formula>LEN(TRIM(E10))=0</formula>
    </cfRule>
  </conditionalFormatting>
  <conditionalFormatting sqref="E18:E20">
    <cfRule type="containsBlanks" dxfId="3" priority="4">
      <formula>LEN(TRIM(E18))=0</formula>
    </cfRule>
  </conditionalFormatting>
  <conditionalFormatting sqref="E22:E27">
    <cfRule type="containsBlanks" dxfId="2" priority="3">
      <formula>LEN(TRIM(E22))=0</formula>
    </cfRule>
  </conditionalFormatting>
  <conditionalFormatting sqref="E29:E35">
    <cfRule type="containsBlanks" dxfId="1" priority="1">
      <formula>LEN(TRIM(E29))=0</formula>
    </cfRule>
    <cfRule type="containsBlanks" priority="2">
      <formula>LEN(TRIM(E29))=0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4" sqref="E4"/>
    </sheetView>
  </sheetViews>
  <sheetFormatPr defaultRowHeight="15.75" x14ac:dyDescent="0.25"/>
  <cols>
    <col min="1" max="1" width="6.28515625" style="5" customWidth="1"/>
    <col min="2" max="2" width="29.5703125" style="5" customWidth="1"/>
    <col min="3" max="3" width="12" style="5" customWidth="1"/>
    <col min="4" max="4" width="31.140625" style="5" customWidth="1"/>
    <col min="5" max="5" width="10.7109375" style="5" customWidth="1"/>
    <col min="6" max="16384" width="9.140625" style="5"/>
  </cols>
  <sheetData>
    <row r="1" spans="1:5" x14ac:dyDescent="0.25">
      <c r="A1" s="110" t="s">
        <v>8</v>
      </c>
      <c r="B1" s="110"/>
      <c r="C1" s="110"/>
      <c r="D1" s="110"/>
      <c r="E1" s="110"/>
    </row>
    <row r="2" spans="1:5" x14ac:dyDescent="0.25">
      <c r="A2" s="6"/>
      <c r="B2" s="6"/>
      <c r="C2" s="6"/>
      <c r="D2" s="6"/>
      <c r="E2" s="6"/>
    </row>
    <row r="3" spans="1:5" ht="63" x14ac:dyDescent="0.25">
      <c r="A3" s="44" t="s">
        <v>23</v>
      </c>
      <c r="B3" s="44" t="s">
        <v>400</v>
      </c>
      <c r="C3" s="44" t="s">
        <v>27</v>
      </c>
      <c r="D3" s="44" t="s">
        <v>44</v>
      </c>
      <c r="E3" s="44" t="s">
        <v>28</v>
      </c>
    </row>
    <row r="4" spans="1:5" ht="78.75" x14ac:dyDescent="0.25">
      <c r="A4" s="16" t="s">
        <v>401</v>
      </c>
      <c r="B4" s="16" t="s">
        <v>402</v>
      </c>
      <c r="C4" s="10">
        <v>10</v>
      </c>
      <c r="D4" s="16" t="s">
        <v>403</v>
      </c>
      <c r="E4" s="49"/>
    </row>
    <row r="5" spans="1:5" ht="94.5" x14ac:dyDescent="0.25">
      <c r="A5" s="16" t="s">
        <v>404</v>
      </c>
      <c r="B5" s="16" t="s">
        <v>405</v>
      </c>
      <c r="C5" s="10">
        <v>25</v>
      </c>
      <c r="D5" s="16"/>
      <c r="E5" s="49"/>
    </row>
    <row r="6" spans="1:5" ht="63" x14ac:dyDescent="0.25">
      <c r="A6" s="16" t="s">
        <v>406</v>
      </c>
      <c r="B6" s="16" t="s">
        <v>407</v>
      </c>
      <c r="C6" s="10">
        <v>25</v>
      </c>
      <c r="D6" s="120" t="s">
        <v>408</v>
      </c>
      <c r="E6" s="50"/>
    </row>
    <row r="7" spans="1:5" ht="126" x14ac:dyDescent="0.25">
      <c r="A7" s="16" t="s">
        <v>409</v>
      </c>
      <c r="B7" s="16" t="s">
        <v>410</v>
      </c>
      <c r="C7" s="10">
        <v>20</v>
      </c>
      <c r="D7" s="134"/>
      <c r="E7" s="49"/>
    </row>
    <row r="8" spans="1:5" ht="47.25" x14ac:dyDescent="0.25">
      <c r="A8" s="16" t="s">
        <v>411</v>
      </c>
      <c r="B8" s="16" t="s">
        <v>412</v>
      </c>
      <c r="C8" s="10">
        <v>20</v>
      </c>
      <c r="D8" s="16"/>
      <c r="E8" s="49"/>
    </row>
    <row r="9" spans="1:5" ht="31.5" x14ac:dyDescent="0.25">
      <c r="A9" s="16" t="s">
        <v>413</v>
      </c>
      <c r="B9" s="16" t="s">
        <v>414</v>
      </c>
      <c r="C9" s="46">
        <v>10</v>
      </c>
      <c r="D9" s="120" t="s">
        <v>356</v>
      </c>
      <c r="E9" s="49"/>
    </row>
    <row r="10" spans="1:5" ht="63" x14ac:dyDescent="0.25">
      <c r="A10" s="16" t="s">
        <v>415</v>
      </c>
      <c r="B10" s="16" t="s">
        <v>416</v>
      </c>
      <c r="C10" s="10">
        <v>10</v>
      </c>
      <c r="D10" s="134"/>
      <c r="E10" s="49"/>
    </row>
    <row r="11" spans="1:5" ht="47.25" x14ac:dyDescent="0.25">
      <c r="A11" s="16" t="s">
        <v>417</v>
      </c>
      <c r="B11" s="16" t="s">
        <v>418</v>
      </c>
      <c r="C11" s="10">
        <v>20</v>
      </c>
      <c r="D11" s="16" t="s">
        <v>419</v>
      </c>
      <c r="E11" s="49"/>
    </row>
    <row r="12" spans="1:5" ht="78.75" x14ac:dyDescent="0.25">
      <c r="A12" s="16" t="s">
        <v>420</v>
      </c>
      <c r="B12" s="16" t="s">
        <v>421</v>
      </c>
      <c r="C12" s="10">
        <v>10</v>
      </c>
      <c r="D12" s="16" t="s">
        <v>419</v>
      </c>
      <c r="E12" s="49"/>
    </row>
    <row r="13" spans="1:5" ht="110.25" x14ac:dyDescent="0.25">
      <c r="A13" s="16" t="s">
        <v>422</v>
      </c>
      <c r="B13" s="16" t="s">
        <v>423</v>
      </c>
      <c r="C13" s="10">
        <v>10</v>
      </c>
      <c r="D13" s="16" t="s">
        <v>419</v>
      </c>
      <c r="E13" s="49"/>
    </row>
    <row r="14" spans="1:5" x14ac:dyDescent="0.25">
      <c r="A14" s="33" t="s">
        <v>25</v>
      </c>
      <c r="B14" s="138" t="s">
        <v>424</v>
      </c>
      <c r="C14" s="139"/>
      <c r="D14" s="140"/>
      <c r="E14" s="10">
        <f>SUM(E4:E13)</f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4">
    <mergeCell ref="A1:E1"/>
    <mergeCell ref="D6:D7"/>
    <mergeCell ref="D9:D10"/>
    <mergeCell ref="B14:D14"/>
  </mergeCells>
  <conditionalFormatting sqref="E4:E13">
    <cfRule type="containsBlanks" dxfId="0" priority="1">
      <formula>LEN(TRIM(E4))=0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Додаток 1</vt:lpstr>
      <vt:lpstr>А) НАВЧАЛЬНА РОБОТА</vt:lpstr>
      <vt:lpstr>Б) НАВЧАЛЬНО-МЕТОДИЧНА РОБОТА</vt:lpstr>
      <vt:lpstr>В) НАУКОВА РОБОТА</vt:lpstr>
      <vt:lpstr>Г) ОРГАНІЗАЦІЙНА РОБОТА</vt:lpstr>
      <vt:lpstr>Д) ВИХОВНА РОБОТА</vt:lpstr>
      <vt:lpstr>Е) ПРОФОРІЄНТАЦІЙНА РОБОТА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</dc:creator>
  <cp:lastModifiedBy>Slava</cp:lastModifiedBy>
  <dcterms:created xsi:type="dcterms:W3CDTF">2022-06-09T12:30:05Z</dcterms:created>
  <dcterms:modified xsi:type="dcterms:W3CDTF">2022-06-14T15:03:20Z</dcterms:modified>
</cp:coreProperties>
</file>